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kanesasu01.sharepoint.com/sites/allcompany/Shared Documents/disk1/★社長管轄/WPコラム/補助金(yausda）/①food/正月（作業中）/◩1.2【食品工場の設備投資・自動化】5記事/"/>
    </mc:Choice>
  </mc:AlternateContent>
  <xr:revisionPtr revIDLastSave="8" documentId="13_ncr:1_{0852D3B6-F273-4AD9-BCA0-A6681C63B57D}" xr6:coauthVersionLast="47" xr6:coauthVersionMax="47" xr10:uidLastSave="{E95340CB-8741-41E7-8E2E-DFA0E575560D}"/>
  <bookViews>
    <workbookView xWindow="-120" yWindow="-120" windowWidth="38640" windowHeight="21120" activeTab="3" xr2:uid="{00000000-000D-0000-FFFF-FFFF00000000}"/>
  </bookViews>
  <sheets>
    <sheet name="電気代シート" sheetId="1" r:id="rId1"/>
    <sheet name="人件費シート" sheetId="2" r:id="rId2"/>
    <sheet name="原材料シート" sheetId="3" r:id="rId3"/>
    <sheet name="補助金・投資候補シート" sheetId="4" r:id="rId4"/>
    <sheet name="優先度シート" sheetId="5" r:id="rId5"/>
  </sheets>
  <definedNames>
    <definedName name="_xlnm.Print_Titles" localSheetId="2">原材料シート!$4:$4</definedName>
    <definedName name="_xlnm.Print_Titles" localSheetId="1">人件費シート!$4:$4</definedName>
    <definedName name="_xlnm.Print_Titles" localSheetId="0">電気代シート!$9:$9</definedName>
    <definedName name="_xlnm.Print_Titles" localSheetId="3">補助金・投資候補シート!$4:$4</definedName>
    <definedName name="_xlnm.Print_Titles" localSheetId="4">優先度シート!$6:$6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D24" i="4"/>
  <c r="D26" i="3"/>
  <c r="D25" i="3"/>
  <c r="D24" i="3"/>
  <c r="D39" i="2"/>
  <c r="D38" i="2"/>
  <c r="D37" i="2"/>
  <c r="D33" i="1"/>
  <c r="D32" i="1"/>
  <c r="D31" i="1"/>
</calcChain>
</file>

<file path=xl/sharedStrings.xml><?xml version="1.0" encoding="utf-8"?>
<sst xmlns="http://schemas.openxmlformats.org/spreadsheetml/2006/main" count="483" uniqueCount="251">
  <si>
    <t>優先度シート（電気代・人件費・原材料シートの改善候補と投資候補を集約）</t>
  </si>
  <si>
    <t>改善テーマごとに「コスト削減効果」「実行しやすさ」「補助金可能性」を評価し、優先度A・B・Cを判定します</t>
  </si>
  <si>
    <t>【効果】大＝年100万円以上　中＝50〜100万円　小＝50万円未満　｜　【補助金】高＝対象　中＝条件付き　低＝対象外　｜　【優先度】A＝1年　B＝2年　C＝3年</t>
  </si>
  <si>
    <t>改善テーマ（工程・設備名）</t>
  </si>
  <si>
    <t>コスト削減効果</t>
  </si>
  <si>
    <t>実行しやすさ</t>
  </si>
  <si>
    <t>補助金可能性</t>
  </si>
  <si>
    <t>補助金候補</t>
  </si>
  <si>
    <t>優先度</t>
  </si>
  <si>
    <t>備考・アクション</t>
  </si>
  <si>
    <t>年間削減効果</t>
  </si>
  <si>
    <t>【記入例】盛付工程の自動充填機導入</t>
  </si>
  <si>
    <t>大</t>
  </si>
  <si>
    <t>普通</t>
  </si>
  <si>
    <t>高</t>
  </si>
  <si>
    <t>省力化</t>
  </si>
  <si>
    <t>A</t>
  </si>
  <si>
    <t>省力化補助金の次回公募に申請予定</t>
  </si>
  <si>
    <t>2400</t>
  </si>
  <si>
    <t>【記入例】冷凍機R22→自然冷媒更新</t>
  </si>
  <si>
    <t>難</t>
  </si>
  <si>
    <t>脱フロン</t>
  </si>
  <si>
    <t>2027年R22規制。脱フロン補助金活用</t>
  </si>
  <si>
    <t>540</t>
  </si>
  <si>
    <t>大/中/小</t>
  </si>
  <si>
    <t>易/普通/難</t>
  </si>
  <si>
    <t>高/中/低</t>
  </si>
  <si>
    <t>A/B/C</t>
  </si>
  <si>
    <t>【優先度判定ガイド】</t>
  </si>
  <si>
    <t>A（最優先）：コスト効果＝大 かつ 補助金可能性＝高 → 1年以内に着手</t>
  </si>
  <si>
    <t>B（次優先）：コスト効果＝中以上 または 補助金可能性＝中以上 → 1〜2年以内に検討</t>
  </si>
  <si>
    <t>C（要検討）：効果・補助金ともに小〜低 → 3年以内に検討</t>
  </si>
  <si>
    <t>【1年以内に改善したい項目TOP3を以下に記載】</t>
  </si>
  <si>
    <t>1）</t>
  </si>
  <si>
    <t>2）</t>
  </si>
  <si>
    <t>3）</t>
  </si>
  <si>
    <t>【書き方のポイント】</t>
  </si>
  <si>
    <t>◆ コスト削減効果：年間の削減見込み額を「大／中／小」で記入（金額もH列に併記すると説得力UP）</t>
  </si>
  <si>
    <t>◆ 実行しやすさ：導入の難易度を「易／普通／難」で。導入実績の有無や工事の規模感で判断</t>
  </si>
  <si>
    <t>◆ 補助金可能性：補助金の対象範囲・採択実績を「高／中／低」で。担当コンサル等に相談すると確実</t>
  </si>
  <si>
    <t>◆ 補助金候補：補助金・投資候補シートで記入した補助金略称をそのまま転記</t>
  </si>
  <si>
    <t>◆ 優先度：判定ガイド（上）に従ってA/B/Cを判定</t>
  </si>
  <si>
    <t>◆ 備考・アクション：次の打ち手（公募申請、見積取得、現場ヒアリング等）を簡潔に記載</t>
  </si>
  <si>
    <t>◆ 年間削減効果：万円単位で、金額がはっきりしない場合は概算でOK</t>
  </si>
  <si>
    <t>食品工場コストダウンチェックシート</t>
  </si>
  <si>
    <t>株式会社アカネサス</t>
  </si>
  <si>
    <t>電気代シート（全15項目）</t>
  </si>
  <si>
    <t>工場名：</t>
  </si>
  <si>
    <t>チェック日：</t>
  </si>
  <si>
    <t>ライン／エリア名：</t>
  </si>
  <si>
    <t>担当者：</t>
  </si>
  <si>
    <t>No</t>
  </si>
  <si>
    <t>カテゴリ</t>
  </si>
  <si>
    <t>チェック項目</t>
  </si>
  <si>
    <t>評価</t>
  </si>
  <si>
    <t>コメント・数値</t>
  </si>
  <si>
    <t>担当</t>
  </si>
  <si>
    <t>期限</t>
  </si>
  <si>
    <t>【稼働時間・待機時間】</t>
  </si>
  <si>
    <t>1</t>
  </si>
  <si>
    <t>稼働管理</t>
  </si>
  <si>
    <t>このライン・設備の「稼働時間」と「待機時間」を1週間分以上把握しているか</t>
  </si>
  <si>
    <t>−（運用改善）</t>
  </si>
  <si>
    <t>2</t>
  </si>
  <si>
    <t>待機状態（アイドリング）の時間は1日あたり何分くらいあるか</t>
  </si>
  <si>
    <t>目安：　　分/日</t>
  </si>
  <si>
    <t>3</t>
  </si>
  <si>
    <t>高負荷設備の同時立ち上げを避ける運用ルールがあるか</t>
  </si>
  <si>
    <t>省エネ</t>
  </si>
  <si>
    <t>【電源オン・オフ運用】</t>
  </si>
  <si>
    <t>4</t>
  </si>
  <si>
    <t>電源管理</t>
  </si>
  <si>
    <t>生産がない時間帯に、機械の主電源を切るルールがあるか</t>
  </si>
  <si>
    <t>5</t>
  </si>
  <si>
    <t>夜間・休日に電源が入りっぱなしの設備はないか</t>
  </si>
  <si>
    <t>6</t>
  </si>
  <si>
    <t>電源オフができない理由があれば具体的に記載</t>
  </si>
  <si>
    <t>【温度・設定値（冷凍・冷蔵・空調）】</t>
  </si>
  <si>
    <t>7</t>
  </si>
  <si>
    <t>温度管理</t>
  </si>
  <si>
    <t>冷凍・冷蔵庫の設定温度は仕様書・品質基準に基づいて決められているか</t>
  </si>
  <si>
    <t>8</t>
  </si>
  <si>
    <t>不要に低い温度設定（安全マージンが過剰）になっている設備はないか</t>
  </si>
  <si>
    <t>9</t>
  </si>
  <si>
    <t>空調の設定温度・運転時間の見直しを今年実施したか</t>
  </si>
  <si>
    <t>【清掃・点検・メンテナンス】</t>
  </si>
  <si>
    <t>10</t>
  </si>
  <si>
    <t>メンテ</t>
  </si>
  <si>
    <t>熱交換器・フィルター（冷凍機・コンデンサー等）の定期清掃は年2回以上行えているか</t>
  </si>
  <si>
    <t>実施回数：　　回/年</t>
  </si>
  <si>
    <t>11</t>
  </si>
  <si>
    <t>清掃・点検の実施記録は残っているか</t>
  </si>
  <si>
    <t>【設備更新・省エネ投資】</t>
  </si>
  <si>
    <t>12</t>
  </si>
  <si>
    <t>設備更新</t>
  </si>
  <si>
    <t>老朽化していて更新を検討している設備（冷凍機・空調・ボイラ等）はあるか</t>
  </si>
  <si>
    <t>設備名：</t>
  </si>
  <si>
    <t>13</t>
  </si>
  <si>
    <t>冷凍機のR22冷媒を使用しており、自然冷媒への更新を検討しているか</t>
  </si>
  <si>
    <t>14</t>
  </si>
  <si>
    <t>照明のLED化は完了しているか（未完了なら対象エリアを記載）</t>
  </si>
  <si>
    <t>15</t>
  </si>
  <si>
    <t>EMS/BEMS（エネルギー管理システム）の導入を検討したことがあるか</t>
  </si>
  <si>
    <t>【集計】</t>
  </si>
  <si>
    <t>◯</t>
  </si>
  <si>
    <t>△</t>
  </si>
  <si>
    <t>✕</t>
  </si>
  <si>
    <t>人件費シート（全25項目）</t>
  </si>
  <si>
    <t>工程</t>
  </si>
  <si>
    <t>盛付・充填・包装工程【最優先】</t>
  </si>
  <si>
    <t>盛付・充填</t>
  </si>
  <si>
    <t>一つのラインに3人以上常時ついている工程があるか</t>
  </si>
  <si>
    <t>人数：　　人</t>
  </si>
  <si>
    <t>同じ盛付・充填動作を1日2時間以上繰り返す作業があるか</t>
  </si>
  <si>
    <t>規格重量に対して「盛り過ぎ」が常態化しているか</t>
  </si>
  <si>
    <t>包装</t>
  </si>
  <si>
    <t>ラベル貼り・印字チェックを全数目視で実施しているか</t>
  </si>
  <si>
    <t>シール不良・ラベル間違い・印字欠けによる不良が毎月発生しているか</t>
  </si>
  <si>
    <t>自動化</t>
  </si>
  <si>
    <t>自動包装機・オートラベラー・画像検査装置の導入を検討したことがあるか</t>
  </si>
  <si>
    <t>省力化／ものづくり</t>
  </si>
  <si>
    <t>検品・検査工程【優先度：高】</t>
  </si>
  <si>
    <t>目視検品</t>
  </si>
  <si>
    <t>異物・形状・印字・ラベル位置などを目視で全数検査しているか</t>
  </si>
  <si>
    <t>検品作業に1ラインあたり2人以上が常時ついているか</t>
  </si>
  <si>
    <t>画像検査や自動選別装置の導入可否を検討したことがあるか</t>
  </si>
  <si>
    <t>記録</t>
  </si>
  <si>
    <t>不良の内容と発生場所を日次・月次で集計しているか</t>
  </si>
  <si>
    <t>−（管理改善）</t>
  </si>
  <si>
    <t>下処理・カット工程【優先度：高】</t>
  </si>
  <si>
    <t>手作業</t>
  </si>
  <si>
    <t>包丁・手切りが中心の工程があるか</t>
  </si>
  <si>
    <t>同じカット作業を1日2時間以上行っているか</t>
  </si>
  <si>
    <t>歩留まり</t>
  </si>
  <si>
    <t>歩留まり（％）を工程別に把握しているか</t>
  </si>
  <si>
    <t>歩留まり：　　%</t>
  </si>
  <si>
    <t>安全</t>
  </si>
  <si>
    <t>ケガリスクの高い作業（刃物・高温物）が残っているか</t>
  </si>
  <si>
    <t>箱詰め・出荷・倉庫工程【優先度：中〜高】</t>
  </si>
  <si>
    <t>箱詰め</t>
  </si>
  <si>
    <t>箱詰め・梱包を全て手作業で行っているか</t>
  </si>
  <si>
    <t>16</t>
  </si>
  <si>
    <t>重量物の手積み・手降ろしが多く、人の負担が大きいか</t>
  </si>
  <si>
    <t>17</t>
  </si>
  <si>
    <t>倉庫</t>
  </si>
  <si>
    <t>倉庫内の入出庫を人手とフォークリフトで行っているか</t>
  </si>
  <si>
    <t>18</t>
  </si>
  <si>
    <t>ピッキングリスト・出荷指示が紙ベースで誤出荷が発生しているか</t>
  </si>
  <si>
    <t>調理・加熱・冷却工程【優先度：中〜高】</t>
  </si>
  <si>
    <t>19</t>
  </si>
  <si>
    <t>調理</t>
  </si>
  <si>
    <t>温度・時間の管理を手書き記録で行っているか</t>
  </si>
  <si>
    <t>20</t>
  </si>
  <si>
    <t>加熱条件が担当者の勘・経験に依存しているか</t>
  </si>
  <si>
    <t>21</t>
  </si>
  <si>
    <t>冷却</t>
  </si>
  <si>
    <t>冷却工程のトレイ移動・段積みを人手で行っているか</t>
  </si>
  <si>
    <t>清掃・衛生・帳票【優先度：中】</t>
  </si>
  <si>
    <t>22</t>
  </si>
  <si>
    <t>清掃</t>
  </si>
  <si>
    <t>清掃・洗浄に毎日多くの人手と時間がかかっているか</t>
  </si>
  <si>
    <t>所要時間：　　分/日</t>
  </si>
  <si>
    <t>23</t>
  </si>
  <si>
    <t>CIP（自動洗浄）や清掃機械の導入余地があるか</t>
  </si>
  <si>
    <t>24</t>
  </si>
  <si>
    <t>帳票</t>
  </si>
  <si>
    <t>温度・清掃・点検記録を紙で記入し、後から転記しているか</t>
  </si>
  <si>
    <t>25</t>
  </si>
  <si>
    <t>タブレットや電子チェックシート導入の検討をしたことがあるか</t>
  </si>
  <si>
    <t>原材料シート（全14項目）</t>
  </si>
  <si>
    <t>【ロスの見える化】</t>
  </si>
  <si>
    <t>ロス管理</t>
  </si>
  <si>
    <t>原材料・中間品・製品のロス量（kg/月）を把握しているか</t>
  </si>
  <si>
    <t>ロス量：　　kg/月</t>
  </si>
  <si>
    <t>ロスの主な原因（規格外、盛り過ぎ、破袋、返品など）を分類できているか</t>
  </si>
  <si>
    <t>廃棄ロスの金額換算を月次で把握しているか</t>
  </si>
  <si>
    <t>金額：　　万円/月</t>
  </si>
  <si>
    <t>【盛り付け・計量の精度】</t>
  </si>
  <si>
    <t>計量</t>
  </si>
  <si>
    <t>手作業で盛り付け・計量している工程があるか</t>
  </si>
  <si>
    <t>規格重量に対して「平均的に盛り過ぎている」工程があるか</t>
  </si>
  <si>
    <t>盛り過ぎ：　　g</t>
  </si>
  <si>
    <t>盛り付けのバラつきによるクレーム・社内不良は最近3ヶ月で発生しているか</t>
  </si>
  <si>
    <t>自動計量機・コンビネーションスケールの導入を検討したことがあるか</t>
  </si>
  <si>
    <t>【冷凍・冷蔵ロス】</t>
  </si>
  <si>
    <t>保管</t>
  </si>
  <si>
    <t>冷凍焼け・解凍ミスなど、保管・温度管理によるロスがあるか</t>
  </si>
  <si>
    <t>保管期間が長すぎて廃棄になりやすい製品があるか</t>
  </si>
  <si>
    <t>品目：</t>
  </si>
  <si>
    <t>解凍</t>
  </si>
  <si>
    <t>解凍方法（時間・温度・容器）が標準化されているか</t>
  </si>
  <si>
    <t>解凍ロス（ドリップ・過解凍品）の量を把握しているか</t>
  </si>
  <si>
    <t>ロス：　　kg/月</t>
  </si>
  <si>
    <t>【受入・在庫管理】</t>
  </si>
  <si>
    <t>受入</t>
  </si>
  <si>
    <t>入荷時の温度・数量・表示確認を2重3重で実施しておりムダがあるか</t>
  </si>
  <si>
    <t>在庫</t>
  </si>
  <si>
    <t>在庫管理システムを導入しているか</t>
  </si>
  <si>
    <t>省力化／IT導入</t>
  </si>
  <si>
    <t>先入れ先出しが徹底されず、期限切れ廃棄が発生しているか</t>
  </si>
  <si>
    <t>補助金・投資候補シート（全15項目）</t>
  </si>
  <si>
    <t>【補助金略称・補助率】省エネ（1/3〜1/2）　脱フロン（1/3〜1/2）　省力化（1/2）　ものづくり（1/2）　食品産業（1/2）　新事業進出（1/2〜2/3）　IT導入（1/2〜2/3）　農水省系（1/2）
※ものづくり：令和8年度より『新事業進出・ものづくり補助金』に統合予定</t>
  </si>
  <si>
    <t>設備名・内容</t>
  </si>
  <si>
    <t>概算費用</t>
  </si>
  <si>
    <t>投資回収期間</t>
  </si>
  <si>
    <t>【省エネ・設備更新】</t>
  </si>
  <si>
    <t>冷凍機</t>
  </si>
  <si>
    <t>老朽化した冷凍機・冷蔵設備で更新を検討しているものがあるか</t>
  </si>
  <si>
    <t>万円</t>
  </si>
  <si>
    <t>R22冷媒機器を使用しており、自然冷媒への切替を検討しているか</t>
  </si>
  <si>
    <t>空調</t>
  </si>
  <si>
    <t>空調設備の更新（高効率エアコン・GHP等）を検討しているか</t>
  </si>
  <si>
    <t>照明</t>
  </si>
  <si>
    <t>LED照明への切替が未完了のエリアがあるか</t>
  </si>
  <si>
    <t>ボイラ</t>
  </si>
  <si>
    <t>ボイラ・給湯設備の更新（ヒートポンプ等）を検討しているか</t>
  </si>
  <si>
    <t>EMS</t>
  </si>
  <si>
    <t>EMS/BEMS（エネルギー管理システム）の導入を検討しているか</t>
  </si>
  <si>
    <t>【省力化・自動化】</t>
  </si>
  <si>
    <t>自動包装機・ピロー包装機の導入を検討しているか</t>
  </si>
  <si>
    <t>充填</t>
  </si>
  <si>
    <t>自動充填機・自動計量機の導入を検討しているか</t>
  </si>
  <si>
    <t>検査</t>
  </si>
  <si>
    <t>X線検査機・金属検出器・画像検査装置の導入を検討しているか</t>
  </si>
  <si>
    <t>ケースパッカー・自動製函機の導入を検討しているか</t>
  </si>
  <si>
    <t>搬送</t>
  </si>
  <si>
    <t>コンベア・AGV・自動倉庫の導入を検討しているか</t>
  </si>
  <si>
    <t>ロボット</t>
  </si>
  <si>
    <t>ロボット（ピッキング・パレタイズ等）の導入を検討しているか</t>
  </si>
  <si>
    <t>省力化／食品産業</t>
  </si>
  <si>
    <t>【新事業・大型投資】</t>
  </si>
  <si>
    <t>新工場</t>
  </si>
  <si>
    <t>新工場・新ラインの建設を検討しているか</t>
  </si>
  <si>
    <t>新事業進出</t>
  </si>
  <si>
    <t>新事業</t>
  </si>
  <si>
    <t>新商品・新事業への進出を検討しているか</t>
  </si>
  <si>
    <t>HACCP</t>
  </si>
  <si>
    <t>HACCP対応設備・衛生設備の整備を検討しているか</t>
  </si>
  <si>
    <t>農水省系</t>
  </si>
  <si>
    <t>◯（着手検討中）</t>
  </si>
  <si>
    <t>△（中期的に検討）</t>
  </si>
  <si>
    <t>【使い方】</t>
  </si>
  <si>
    <t>◆ 電気代・人件費・原材料の3シートで△または✕がついた項目のうち、設備投資で解決できそうなものを以下に転記</t>
  </si>
  <si>
    <t>【記入例】計量項目で△の場合 → 盛り過ぎ約5g／規格重量に対して平均的に多い</t>
  </si>
  <si>
    <t>◆ 上の項目から、課題解決につながる設備投資の内容を選択して記載</t>
  </si>
  <si>
    <t>◆課題解決が見込める設備名・内容、概算費用、投資回収期間を記入し、◯（着手検討中）または△（中期的に検討）で評価</t>
  </si>
  <si>
    <t>◆ ◯がついた項目を優先度シートに転記し、優先度A/B/Cを判定</t>
  </si>
  <si>
    <r>
      <t>【評価】◯＝問題なし　△＝要改善検討　</t>
    </r>
    <r>
      <rPr>
        <b/>
        <sz val="10"/>
        <color rgb="FF2D3748"/>
        <rFont val="Segoe UI Symbol"/>
        <family val="2"/>
      </rPr>
      <t>✕</t>
    </r>
    <r>
      <rPr>
        <b/>
        <sz val="10"/>
        <color rgb="FF2D3748"/>
        <rFont val="游ゴシック"/>
        <family val="3"/>
        <charset val="128"/>
      </rPr>
      <t>＝早急に改善
【補助金略称】省力化／IT導入　【−】運用改善・管理改善＝設備投資なしで対応可能（補助金対象外）</t>
    </r>
    <phoneticPr fontId="21"/>
  </si>
  <si>
    <r>
      <t>【評価】◯＝問題なし　△＝要改善検討　</t>
    </r>
    <r>
      <rPr>
        <b/>
        <sz val="10"/>
        <color rgb="FF2D3748"/>
        <rFont val="Segoe UI Symbol"/>
        <family val="2"/>
      </rPr>
      <t>✕</t>
    </r>
    <r>
      <rPr>
        <b/>
        <sz val="10"/>
        <color rgb="FF2D3748"/>
        <rFont val="游ゴシック"/>
        <family val="3"/>
        <charset val="128"/>
      </rPr>
      <t>＝早急に改善
【補助金略称】省エネ／脱フロン／省力化／ものづくり　【−】運用改善・管理改善＝設備投資なしで対応可能（補助金対象外）</t>
    </r>
    <phoneticPr fontId="21"/>
  </si>
  <si>
    <r>
      <t>【評価】◯＝問題なし　△＝要改善検討　</t>
    </r>
    <r>
      <rPr>
        <b/>
        <sz val="10"/>
        <color rgb="FF2D3748"/>
        <rFont val="Segoe UI Symbol"/>
        <family val="2"/>
      </rPr>
      <t>✕</t>
    </r>
    <r>
      <rPr>
        <b/>
        <sz val="10"/>
        <color rgb="FF2D3748"/>
        <rFont val="游ゴシック"/>
        <family val="3"/>
        <charset val="128"/>
      </rPr>
      <t>＝早急に改善
【補助金略称】省エネ／脱フロン　【−】運用改善・管理改善＝設備投資なしで対応可能（補助金対象外）</t>
    </r>
    <phoneticPr fontId="21"/>
  </si>
  <si>
    <t>◆ 改善テーマ：補助金・投資候補シートで◯（着手検討中）にした項目を順番に転記（記入例を参考に）</t>
    <rPh sb="40" eb="43">
      <t>キニュウレイ</t>
    </rPh>
    <rPh sb="44" eb="46">
      <t>サンコウ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</si>
</sst>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scheme val="minor"/>
    </font>
    <font>
      <b/>
      <sz val="16"/>
      <color rgb="FF1A365D"/>
      <name val="ＭＳ Ｐゴシック"/>
      <family val="3"/>
      <charset val="128"/>
    </font>
    <font>
      <sz val="10"/>
      <color rgb="FF71809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FFFF"/>
      <name val="ＭＳ Ｐゴシック"/>
      <family val="3"/>
      <charset val="128"/>
    </font>
    <font>
      <sz val="10"/>
      <color rgb="FF2D3748"/>
      <name val="ＭＳ Ｐゴシック"/>
      <family val="3"/>
      <charset val="128"/>
    </font>
    <font>
      <sz val="10"/>
      <color rgb="FFE53E3E"/>
      <name val="ＭＳ Ｐゴシック"/>
      <family val="3"/>
      <charset val="128"/>
    </font>
    <font>
      <sz val="10"/>
      <color rgb="FFED8936"/>
      <name val="ＭＳ Ｐゴシック"/>
      <family val="3"/>
      <charset val="128"/>
    </font>
    <font>
      <sz val="10"/>
      <color rgb="FF38A169"/>
      <name val="ＭＳ Ｐゴシック"/>
      <family val="3"/>
      <charset val="128"/>
    </font>
    <font>
      <b/>
      <sz val="11"/>
      <color rgb="FF1A365D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2D3748"/>
      <name val="Yu Gothic"/>
      <family val="3"/>
      <charset val="128"/>
    </font>
    <font>
      <b/>
      <sz val="11"/>
      <color rgb="FF276749"/>
      <name val="Yu Gothic"/>
      <family val="3"/>
      <charset val="128"/>
    </font>
    <font>
      <b/>
      <sz val="11"/>
      <color rgb="FFC05621"/>
      <name val="Yu Gothic"/>
      <family val="3"/>
      <charset val="128"/>
    </font>
    <font>
      <b/>
      <sz val="11"/>
      <color rgb="FF2B6CB0"/>
      <name val="Yu Gothic"/>
      <family val="3"/>
      <charset val="128"/>
    </font>
    <font>
      <sz val="9"/>
      <color rgb="FF718096"/>
      <name val="Yu Gothic"/>
      <family val="3"/>
      <charset val="128"/>
    </font>
    <font>
      <b/>
      <sz val="12"/>
      <color rgb="FF2B6CB0"/>
      <name val="Yu Gothic"/>
      <family val="3"/>
      <charset val="128"/>
    </font>
    <font>
      <sz val="9"/>
      <color rgb="FF2B6CB0"/>
      <name val="Yu Gothic"/>
      <family val="3"/>
      <charset val="128"/>
    </font>
    <font>
      <b/>
      <sz val="9"/>
      <color rgb="FF2D3748"/>
      <name val="Yu Gothic"/>
      <family val="3"/>
      <charset val="128"/>
    </font>
    <font>
      <b/>
      <sz val="10"/>
      <name val="Yu Gothic"/>
      <family val="3"/>
      <charset val="128"/>
    </font>
    <font>
      <b/>
      <sz val="14"/>
      <color rgb="FFC53030"/>
      <name val="Yu Gothic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color rgb="FFFFFFFF"/>
      <name val="游ゴシック"/>
      <family val="3"/>
      <charset val="128"/>
    </font>
    <font>
      <b/>
      <sz val="12"/>
      <color rgb="FFFFFFFF"/>
      <name val="游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color rgb="FF2D3748"/>
      <name val="Segoe UI Symbol"/>
      <family val="2"/>
    </font>
    <font>
      <b/>
      <sz val="10"/>
      <color rgb="FF2D3748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1"/>
      <color rgb="FF276749"/>
      <name val="Yu Gothic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1A365D"/>
      </patternFill>
    </fill>
    <fill>
      <patternFill patternType="solid">
        <fgColor rgb="FFE6FFED"/>
      </patternFill>
    </fill>
    <fill>
      <patternFill patternType="solid">
        <fgColor rgb="FFFFFFFF"/>
      </patternFill>
    </fill>
    <fill>
      <patternFill patternType="solid">
        <fgColor rgb="FFE8F4FD"/>
      </patternFill>
    </fill>
    <fill>
      <patternFill patternType="solid">
        <fgColor rgb="FFFFF3E6"/>
      </patternFill>
    </fill>
    <fill>
      <patternFill patternType="solid">
        <fgColor rgb="FFF5F5F5"/>
      </patternFill>
    </fill>
    <fill>
      <patternFill patternType="solid">
        <fgColor rgb="FFFEFCBF"/>
        <bgColor rgb="FFFEFCBF"/>
      </patternFill>
    </fill>
    <fill>
      <patternFill patternType="solid">
        <fgColor rgb="FFC6F6D5"/>
        <bgColor rgb="FFC6F6D5"/>
      </patternFill>
    </fill>
    <fill>
      <patternFill patternType="solid">
        <fgColor rgb="FFFEEBC8"/>
        <bgColor rgb="FFFEEBC8"/>
      </patternFill>
    </fill>
    <fill>
      <patternFill patternType="solid">
        <fgColor rgb="FFEBF8FF"/>
        <bgColor rgb="FFEBF8FF"/>
      </patternFill>
    </fill>
    <fill>
      <patternFill patternType="solid">
        <fgColor rgb="FFFED7D7"/>
        <bgColor rgb="FFFED7D7"/>
      </patternFill>
    </fill>
    <fill>
      <patternFill patternType="solid">
        <fgColor rgb="FF2E75B6"/>
        <bgColor rgb="FF2E75B6"/>
      </patternFill>
    </fill>
  </fills>
  <borders count="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0" borderId="0" xfId="0" applyFont="1"/>
    <xf numFmtId="0" fontId="0" fillId="9" borderId="0" xfId="0" applyFill="1"/>
    <xf numFmtId="0" fontId="0" fillId="10" borderId="0" xfId="0" applyFill="1"/>
    <xf numFmtId="0" fontId="0" fillId="12" borderId="0" xfId="0" applyFill="1"/>
    <xf numFmtId="0" fontId="17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0" fillId="12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6" fillId="4" borderId="1" xfId="0" applyFont="1" applyFill="1" applyBorder="1" applyAlignment="1">
      <alignment horizontal="left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4" fillId="13" borderId="0" xfId="0" applyFont="1" applyFill="1" applyAlignment="1">
      <alignment horizontal="left" vertical="center" indent="1"/>
    </xf>
    <xf numFmtId="0" fontId="0" fillId="0" borderId="0" xfId="0"/>
    <xf numFmtId="0" fontId="10" fillId="0" borderId="1" xfId="0" applyFont="1" applyBorder="1"/>
    <xf numFmtId="0" fontId="0" fillId="0" borderId="3" xfId="0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18" fillId="8" borderId="0" xfId="0" applyFont="1" applyFill="1"/>
    <xf numFmtId="0" fontId="8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2" fillId="9" borderId="1" xfId="0" applyFont="1" applyFill="1" applyBorder="1" applyAlignment="1">
      <alignment horizontal="left" vertical="center"/>
    </xf>
    <xf numFmtId="0" fontId="0" fillId="0" borderId="1" xfId="0" applyBorder="1"/>
    <xf numFmtId="0" fontId="14" fillId="11" borderId="1" xfId="0" applyFont="1" applyFill="1" applyBorder="1" applyAlignment="1">
      <alignment horizontal="left" vertical="center"/>
    </xf>
    <xf numFmtId="0" fontId="13" fillId="10" borderId="1" xfId="0" applyFont="1" applyFill="1" applyBorder="1" applyAlignment="1">
      <alignment horizontal="left" vertical="center"/>
    </xf>
    <xf numFmtId="0" fontId="25" fillId="13" borderId="0" xfId="0" applyFont="1" applyFill="1" applyAlignment="1">
      <alignment horizontal="left" vertical="center" indent="1"/>
    </xf>
    <xf numFmtId="0" fontId="11" fillId="8" borderId="0" xfId="0" applyFont="1" applyFill="1" applyAlignment="1">
      <alignment wrapText="1"/>
    </xf>
    <xf numFmtId="0" fontId="32" fillId="9" borderId="1" xfId="0" applyFont="1" applyFill="1" applyBorder="1" applyAlignment="1">
      <alignment horizontal="left" vertical="center"/>
    </xf>
    <xf numFmtId="0" fontId="32" fillId="9" borderId="3" xfId="0" applyFont="1" applyFill="1" applyBorder="1"/>
    <xf numFmtId="0" fontId="32" fillId="9" borderId="2" xfId="0" applyFont="1" applyFill="1" applyBorder="1"/>
    <xf numFmtId="0" fontId="30" fillId="8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11" fillId="8" borderId="0" xfId="0" applyFont="1" applyFill="1" applyAlignment="1">
      <alignment horizontal="left" vertical="center" wrapText="1"/>
    </xf>
    <xf numFmtId="0" fontId="31" fillId="0" borderId="6" xfId="0" applyFont="1" applyBorder="1" applyAlignment="1">
      <alignment horizontal="left" vertical="top"/>
    </xf>
    <xf numFmtId="0" fontId="0" fillId="0" borderId="4" xfId="0" applyBorder="1"/>
    <xf numFmtId="0" fontId="0" fillId="0" borderId="5" xfId="0" applyBorder="1"/>
    <xf numFmtId="0" fontId="11" fillId="11" borderId="0" xfId="0" applyFont="1" applyFill="1" applyAlignment="1">
      <alignment horizontal="left" vertical="center" wrapText="1"/>
    </xf>
  </cellXfs>
  <cellStyles count="1">
    <cellStyle name="標準" xfId="0" builtinId="0"/>
  </cellStyles>
  <dxfs count="14">
    <dxf>
      <fill>
        <patternFill patternType="solid">
          <fgColor rgb="FFC6F6D5"/>
          <bgColor rgb="FFC6F6D5"/>
        </patternFill>
      </fill>
    </dxf>
    <dxf>
      <fill>
        <patternFill patternType="solid">
          <fgColor rgb="FFFEEBC8"/>
          <bgColor rgb="FFFEEBC8"/>
        </patternFill>
      </fill>
    </dxf>
    <dxf>
      <fill>
        <patternFill patternType="solid">
          <fgColor rgb="FFFED7D7"/>
          <bgColor rgb="FFFED7D7"/>
        </patternFill>
      </fill>
    </dxf>
    <dxf>
      <fill>
        <patternFill patternType="solid">
          <fgColor rgb="FFFEEBC8"/>
          <bgColor rgb="FFFEEBC8"/>
        </patternFill>
      </fill>
    </dxf>
    <dxf>
      <fill>
        <patternFill patternType="solid">
          <fgColor rgb="FFC6F6D5"/>
          <bgColor rgb="FFC6F6D5"/>
        </patternFill>
      </fill>
    </dxf>
    <dxf>
      <fill>
        <patternFill patternType="solid">
          <fgColor rgb="FFFED7D7"/>
          <bgColor rgb="FFFED7D7"/>
        </patternFill>
      </fill>
    </dxf>
    <dxf>
      <fill>
        <patternFill patternType="solid">
          <fgColor rgb="FFFEEBC8"/>
          <bgColor rgb="FFFEEBC8"/>
        </patternFill>
      </fill>
    </dxf>
    <dxf>
      <fill>
        <patternFill patternType="solid">
          <fgColor rgb="FFC6F6D5"/>
          <bgColor rgb="FFC6F6D5"/>
        </patternFill>
      </fill>
    </dxf>
    <dxf>
      <fill>
        <patternFill patternType="solid">
          <fgColor rgb="FFFED7D7"/>
          <bgColor rgb="FFFED7D7"/>
        </patternFill>
      </fill>
    </dxf>
    <dxf>
      <fill>
        <patternFill patternType="solid">
          <fgColor rgb="FFFEEBC8"/>
          <bgColor rgb="FFFEEBC8"/>
        </patternFill>
      </fill>
    </dxf>
    <dxf>
      <fill>
        <patternFill patternType="solid">
          <fgColor rgb="FFC6F6D5"/>
          <bgColor rgb="FFC6F6D5"/>
        </patternFill>
      </fill>
    </dxf>
    <dxf>
      <fill>
        <patternFill patternType="solid">
          <fgColor rgb="FFFED7D7"/>
          <bgColor rgb="FFFED7D7"/>
        </patternFill>
      </fill>
    </dxf>
    <dxf>
      <fill>
        <patternFill patternType="solid">
          <fgColor rgb="FFFEEBC8"/>
          <bgColor rgb="FFFEEBC8"/>
        </patternFill>
      </fill>
    </dxf>
    <dxf>
      <fill>
        <patternFill patternType="solid">
          <fgColor rgb="FFC6F6D5"/>
          <bgColor rgb="FFC6F6D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opLeftCell="A4" workbookViewId="0">
      <selection activeCell="E15" sqref="E15"/>
    </sheetView>
  </sheetViews>
  <sheetFormatPr defaultRowHeight="13.5"/>
  <cols>
    <col min="1" max="1" width="5" customWidth="1"/>
    <col min="2" max="2" width="15" customWidth="1"/>
    <col min="3" max="3" width="45" customWidth="1"/>
    <col min="4" max="4" width="12" customWidth="1"/>
    <col min="5" max="5" width="25" customWidth="1"/>
    <col min="6" max="7" width="12" customWidth="1"/>
    <col min="8" max="8" width="15" customWidth="1"/>
  </cols>
  <sheetData>
    <row r="1" spans="1:8" ht="39.950000000000003" customHeight="1">
      <c r="A1" s="48" t="s">
        <v>44</v>
      </c>
      <c r="B1" s="37"/>
      <c r="C1" s="37"/>
      <c r="D1" s="37"/>
      <c r="E1" s="37"/>
      <c r="F1" s="37"/>
      <c r="G1" s="37"/>
      <c r="H1" s="37"/>
    </row>
    <row r="2" spans="1:8">
      <c r="A2" s="41" t="s">
        <v>45</v>
      </c>
      <c r="B2" s="37"/>
      <c r="C2" s="37"/>
      <c r="D2" s="37"/>
      <c r="E2" s="37"/>
      <c r="F2" s="37"/>
      <c r="G2" s="37"/>
      <c r="H2" s="37"/>
    </row>
    <row r="3" spans="1:8" ht="27.95" customHeight="1">
      <c r="A3" s="53" t="s">
        <v>46</v>
      </c>
      <c r="B3" s="37"/>
      <c r="C3" s="37"/>
      <c r="D3" s="37"/>
      <c r="E3" s="37"/>
      <c r="F3" s="37"/>
      <c r="G3" s="37"/>
      <c r="H3" s="37"/>
    </row>
    <row r="4" spans="1:8">
      <c r="A4" s="47" t="s">
        <v>47</v>
      </c>
      <c r="B4" s="37"/>
      <c r="C4" s="50"/>
      <c r="D4" s="40"/>
      <c r="E4" s="47" t="s">
        <v>48</v>
      </c>
      <c r="F4" s="37"/>
      <c r="G4" s="50"/>
      <c r="H4" s="40"/>
    </row>
    <row r="5" spans="1:8">
      <c r="A5" s="47" t="s">
        <v>49</v>
      </c>
      <c r="B5" s="37"/>
      <c r="C5" s="50"/>
      <c r="D5" s="40"/>
      <c r="E5" s="47" t="s">
        <v>50</v>
      </c>
      <c r="F5" s="37"/>
      <c r="G5" s="50"/>
      <c r="H5" s="40"/>
    </row>
    <row r="7" spans="1:8" ht="33" customHeight="1">
      <c r="A7" s="54" t="s">
        <v>249</v>
      </c>
      <c r="B7" s="37"/>
      <c r="C7" s="37"/>
      <c r="D7" s="37"/>
      <c r="E7" s="37"/>
      <c r="F7" s="37"/>
      <c r="G7" s="37"/>
      <c r="H7" s="37"/>
    </row>
    <row r="9" spans="1:8" ht="30" customHeight="1">
      <c r="A9" s="1" t="s">
        <v>51</v>
      </c>
      <c r="B9" s="1" t="s">
        <v>52</v>
      </c>
      <c r="C9" s="1" t="s">
        <v>53</v>
      </c>
      <c r="D9" s="1" t="s">
        <v>54</v>
      </c>
      <c r="E9" s="1" t="s">
        <v>55</v>
      </c>
      <c r="F9" s="1" t="s">
        <v>56</v>
      </c>
      <c r="G9" s="1" t="s">
        <v>57</v>
      </c>
      <c r="H9" s="1" t="s">
        <v>7</v>
      </c>
    </row>
    <row r="10" spans="1:8" ht="24.95" customHeight="1">
      <c r="A10" s="49" t="s">
        <v>58</v>
      </c>
      <c r="B10" s="39"/>
      <c r="C10" s="39"/>
      <c r="D10" s="39"/>
      <c r="E10" s="39"/>
      <c r="F10" s="39"/>
      <c r="G10" s="39"/>
      <c r="H10" s="40"/>
    </row>
    <row r="11" spans="1:8" ht="35.1" customHeight="1">
      <c r="A11" s="2" t="s">
        <v>59</v>
      </c>
      <c r="B11" s="2" t="s">
        <v>60</v>
      </c>
      <c r="C11" s="2" t="s">
        <v>61</v>
      </c>
      <c r="D11" s="3"/>
      <c r="E11" s="3"/>
      <c r="F11" s="3"/>
      <c r="G11" s="3"/>
      <c r="H11" s="12" t="s">
        <v>62</v>
      </c>
    </row>
    <row r="12" spans="1:8" ht="35.1" customHeight="1">
      <c r="A12" s="4" t="s">
        <v>63</v>
      </c>
      <c r="B12" s="4" t="s">
        <v>60</v>
      </c>
      <c r="C12" s="4" t="s">
        <v>64</v>
      </c>
      <c r="D12" s="5"/>
      <c r="E12" s="5" t="s">
        <v>65</v>
      </c>
      <c r="F12" s="5"/>
      <c r="G12" s="5"/>
      <c r="H12" s="13" t="s">
        <v>62</v>
      </c>
    </row>
    <row r="13" spans="1:8" ht="35.1" customHeight="1">
      <c r="A13" s="2" t="s">
        <v>66</v>
      </c>
      <c r="B13" s="2" t="s">
        <v>60</v>
      </c>
      <c r="C13" s="2" t="s">
        <v>67</v>
      </c>
      <c r="D13" s="3"/>
      <c r="E13" s="3"/>
      <c r="F13" s="3"/>
      <c r="G13" s="3"/>
      <c r="H13" s="3" t="s">
        <v>68</v>
      </c>
    </row>
    <row r="14" spans="1:8" ht="24.95" customHeight="1">
      <c r="A14" s="49" t="s">
        <v>69</v>
      </c>
      <c r="B14" s="39"/>
      <c r="C14" s="39"/>
      <c r="D14" s="39"/>
      <c r="E14" s="39"/>
      <c r="F14" s="39"/>
      <c r="G14" s="39"/>
      <c r="H14" s="40"/>
    </row>
    <row r="15" spans="1:8" ht="35.1" customHeight="1">
      <c r="A15" s="4" t="s">
        <v>70</v>
      </c>
      <c r="B15" s="4" t="s">
        <v>71</v>
      </c>
      <c r="C15" s="4" t="s">
        <v>72</v>
      </c>
      <c r="D15" s="5"/>
      <c r="E15" s="5"/>
      <c r="F15" s="5"/>
      <c r="G15" s="5"/>
      <c r="H15" s="13" t="s">
        <v>62</v>
      </c>
    </row>
    <row r="16" spans="1:8" ht="35.1" customHeight="1">
      <c r="A16" s="2" t="s">
        <v>73</v>
      </c>
      <c r="B16" s="2" t="s">
        <v>71</v>
      </c>
      <c r="C16" s="2" t="s">
        <v>74</v>
      </c>
      <c r="D16" s="3"/>
      <c r="E16" s="3"/>
      <c r="F16" s="3"/>
      <c r="G16" s="3"/>
      <c r="H16" s="3" t="s">
        <v>68</v>
      </c>
    </row>
    <row r="17" spans="1:8" ht="35.1" customHeight="1">
      <c r="A17" s="4" t="s">
        <v>75</v>
      </c>
      <c r="B17" s="4" t="s">
        <v>71</v>
      </c>
      <c r="C17" s="4" t="s">
        <v>76</v>
      </c>
      <c r="D17" s="5"/>
      <c r="E17" s="5"/>
      <c r="F17" s="5"/>
      <c r="G17" s="5"/>
      <c r="H17" s="13" t="s">
        <v>62</v>
      </c>
    </row>
    <row r="18" spans="1:8" ht="24.95" customHeight="1">
      <c r="A18" s="52" t="s">
        <v>77</v>
      </c>
      <c r="B18" s="39"/>
      <c r="C18" s="39"/>
      <c r="D18" s="39"/>
      <c r="E18" s="39"/>
      <c r="F18" s="39"/>
      <c r="G18" s="39"/>
      <c r="H18" s="40"/>
    </row>
    <row r="19" spans="1:8" ht="35.1" customHeight="1">
      <c r="A19" s="2" t="s">
        <v>78</v>
      </c>
      <c r="B19" s="2" t="s">
        <v>79</v>
      </c>
      <c r="C19" s="2" t="s">
        <v>80</v>
      </c>
      <c r="D19" s="3"/>
      <c r="E19" s="3"/>
      <c r="F19" s="3"/>
      <c r="G19" s="3"/>
      <c r="H19" s="12" t="s">
        <v>62</v>
      </c>
    </row>
    <row r="20" spans="1:8" ht="35.1" customHeight="1">
      <c r="A20" s="4" t="s">
        <v>81</v>
      </c>
      <c r="B20" s="4" t="s">
        <v>79</v>
      </c>
      <c r="C20" s="4" t="s">
        <v>82</v>
      </c>
      <c r="D20" s="5"/>
      <c r="E20" s="5"/>
      <c r="F20" s="5"/>
      <c r="G20" s="5"/>
      <c r="H20" s="5" t="s">
        <v>68</v>
      </c>
    </row>
    <row r="21" spans="1:8" ht="35.1" customHeight="1">
      <c r="A21" s="2" t="s">
        <v>83</v>
      </c>
      <c r="B21" s="2" t="s">
        <v>79</v>
      </c>
      <c r="C21" s="2" t="s">
        <v>84</v>
      </c>
      <c r="D21" s="3"/>
      <c r="E21" s="3"/>
      <c r="F21" s="3"/>
      <c r="G21" s="3"/>
      <c r="H21" s="3" t="s">
        <v>68</v>
      </c>
    </row>
    <row r="22" spans="1:8" ht="24.95" customHeight="1">
      <c r="A22" s="49" t="s">
        <v>85</v>
      </c>
      <c r="B22" s="39"/>
      <c r="C22" s="39"/>
      <c r="D22" s="39"/>
      <c r="E22" s="39"/>
      <c r="F22" s="39"/>
      <c r="G22" s="39"/>
      <c r="H22" s="40"/>
    </row>
    <row r="23" spans="1:8" ht="35.1" customHeight="1">
      <c r="A23" s="4" t="s">
        <v>86</v>
      </c>
      <c r="B23" s="4" t="s">
        <v>87</v>
      </c>
      <c r="C23" s="4" t="s">
        <v>88</v>
      </c>
      <c r="D23" s="5"/>
      <c r="E23" s="5" t="s">
        <v>89</v>
      </c>
      <c r="F23" s="5"/>
      <c r="G23" s="5"/>
      <c r="H23" s="5" t="s">
        <v>68</v>
      </c>
    </row>
    <row r="24" spans="1:8" ht="35.1" customHeight="1">
      <c r="A24" s="2" t="s">
        <v>90</v>
      </c>
      <c r="B24" s="2" t="s">
        <v>87</v>
      </c>
      <c r="C24" s="2" t="s">
        <v>91</v>
      </c>
      <c r="D24" s="3"/>
      <c r="E24" s="3"/>
      <c r="F24" s="3"/>
      <c r="G24" s="3"/>
      <c r="H24" s="12" t="s">
        <v>62</v>
      </c>
    </row>
    <row r="25" spans="1:8" ht="24.95" customHeight="1">
      <c r="A25" s="51" t="s">
        <v>92</v>
      </c>
      <c r="B25" s="39"/>
      <c r="C25" s="39"/>
      <c r="D25" s="39"/>
      <c r="E25" s="39"/>
      <c r="F25" s="39"/>
      <c r="G25" s="39"/>
      <c r="H25" s="40"/>
    </row>
    <row r="26" spans="1:8" ht="35.1" customHeight="1">
      <c r="A26" s="6" t="s">
        <v>93</v>
      </c>
      <c r="B26" s="6" t="s">
        <v>94</v>
      </c>
      <c r="C26" s="6" t="s">
        <v>95</v>
      </c>
      <c r="D26" s="7"/>
      <c r="E26" s="7" t="s">
        <v>96</v>
      </c>
      <c r="F26" s="7"/>
      <c r="G26" s="7"/>
      <c r="H26" s="7" t="s">
        <v>68</v>
      </c>
    </row>
    <row r="27" spans="1:8" ht="35.1" customHeight="1">
      <c r="A27" s="4" t="s">
        <v>97</v>
      </c>
      <c r="B27" s="4" t="s">
        <v>94</v>
      </c>
      <c r="C27" s="4" t="s">
        <v>98</v>
      </c>
      <c r="D27" s="5"/>
      <c r="E27" s="5"/>
      <c r="F27" s="5"/>
      <c r="G27" s="5"/>
      <c r="H27" s="5" t="s">
        <v>21</v>
      </c>
    </row>
    <row r="28" spans="1:8" ht="35.1" customHeight="1">
      <c r="A28" s="6" t="s">
        <v>99</v>
      </c>
      <c r="B28" s="6" t="s">
        <v>94</v>
      </c>
      <c r="C28" s="6" t="s">
        <v>100</v>
      </c>
      <c r="D28" s="7"/>
      <c r="E28" s="7"/>
      <c r="F28" s="7"/>
      <c r="G28" s="7"/>
      <c r="H28" s="7" t="s">
        <v>68</v>
      </c>
    </row>
    <row r="29" spans="1:8" ht="35.1" customHeight="1">
      <c r="A29" s="4" t="s">
        <v>101</v>
      </c>
      <c r="B29" s="4" t="s">
        <v>94</v>
      </c>
      <c r="C29" s="4" t="s">
        <v>102</v>
      </c>
      <c r="D29" s="5"/>
      <c r="E29" s="5"/>
      <c r="F29" s="5"/>
      <c r="G29" s="5"/>
      <c r="H29" s="5" t="s">
        <v>68</v>
      </c>
    </row>
    <row r="31" spans="1:8" ht="20.100000000000001" customHeight="1">
      <c r="A31" s="14" t="s">
        <v>103</v>
      </c>
      <c r="C31" t="s">
        <v>104</v>
      </c>
      <c r="D31" s="15">
        <f>COUNTIF(D11:D29,"◯")</f>
        <v>0</v>
      </c>
    </row>
    <row r="32" spans="1:8">
      <c r="C32" t="s">
        <v>105</v>
      </c>
      <c r="D32" s="16">
        <f>COUNTIF(D11:D29,"△")</f>
        <v>0</v>
      </c>
    </row>
    <row r="33" spans="3:4">
      <c r="C33" t="s">
        <v>106</v>
      </c>
      <c r="D33" s="17">
        <f>COUNTIF(D11:D29,"✕")</f>
        <v>0</v>
      </c>
    </row>
  </sheetData>
  <mergeCells count="17">
    <mergeCell ref="A7:H7"/>
    <mergeCell ref="A1:H1"/>
    <mergeCell ref="A22:H22"/>
    <mergeCell ref="C4:D4"/>
    <mergeCell ref="A25:H25"/>
    <mergeCell ref="A2:H2"/>
    <mergeCell ref="C5:D5"/>
    <mergeCell ref="A5:B5"/>
    <mergeCell ref="G5:H5"/>
    <mergeCell ref="E5:F5"/>
    <mergeCell ref="A10:H10"/>
    <mergeCell ref="A14:H14"/>
    <mergeCell ref="A18:H18"/>
    <mergeCell ref="G4:H4"/>
    <mergeCell ref="E4:F4"/>
    <mergeCell ref="A3:H3"/>
    <mergeCell ref="A4:B4"/>
  </mergeCells>
  <phoneticPr fontId="21"/>
  <conditionalFormatting sqref="D11:D29">
    <cfRule type="cellIs" dxfId="13" priority="1" operator="equal">
      <formula>"◯"</formula>
    </cfRule>
    <cfRule type="cellIs" dxfId="12" priority="2" operator="equal">
      <formula>"△"</formula>
    </cfRule>
    <cfRule type="cellIs" dxfId="11" priority="3" operator="equal">
      <formula>"✕"</formula>
    </cfRule>
  </conditionalFormatting>
  <dataValidations count="1">
    <dataValidation type="list" allowBlank="1" sqref="D11:D40" xr:uid="{00000000-0002-0000-0000-000000000000}">
      <formula1>"◯,△,✕"</formula1>
    </dataValidation>
  </dataValidations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activeCell="E6" sqref="E6"/>
    </sheetView>
  </sheetViews>
  <sheetFormatPr defaultRowHeight="13.5"/>
  <cols>
    <col min="1" max="1" width="5" customWidth="1"/>
    <col min="2" max="2" width="15" customWidth="1"/>
    <col min="3" max="3" width="45" customWidth="1"/>
    <col min="4" max="4" width="12" customWidth="1"/>
    <col min="5" max="5" width="25" customWidth="1"/>
    <col min="6" max="7" width="12" customWidth="1"/>
    <col min="8" max="8" width="15" customWidth="1"/>
  </cols>
  <sheetData>
    <row r="1" spans="1:8" ht="39.950000000000003" customHeight="1">
      <c r="A1" s="36" t="s">
        <v>107</v>
      </c>
      <c r="B1" s="37"/>
      <c r="C1" s="37"/>
      <c r="D1" s="37"/>
      <c r="E1" s="37"/>
      <c r="F1" s="37"/>
      <c r="G1" s="37"/>
      <c r="H1" s="37"/>
    </row>
    <row r="2" spans="1:8" s="32" customFormat="1" ht="35.25" customHeight="1">
      <c r="A2" s="58" t="s">
        <v>248</v>
      </c>
      <c r="B2" s="59"/>
      <c r="C2" s="59"/>
      <c r="D2" s="59"/>
      <c r="E2" s="59"/>
      <c r="F2" s="59"/>
      <c r="G2" s="59"/>
      <c r="H2" s="59"/>
    </row>
    <row r="4" spans="1:8" ht="30" customHeight="1">
      <c r="A4" s="1" t="s">
        <v>51</v>
      </c>
      <c r="B4" s="1" t="s">
        <v>108</v>
      </c>
      <c r="C4" s="1" t="s">
        <v>53</v>
      </c>
      <c r="D4" s="1" t="s">
        <v>54</v>
      </c>
      <c r="E4" s="1" t="s">
        <v>55</v>
      </c>
      <c r="F4" s="1" t="s">
        <v>56</v>
      </c>
      <c r="G4" s="1" t="s">
        <v>57</v>
      </c>
      <c r="H4" s="1" t="s">
        <v>7</v>
      </c>
    </row>
    <row r="5" spans="1:8" ht="24.95" customHeight="1">
      <c r="A5" s="55" t="s">
        <v>109</v>
      </c>
      <c r="B5" s="56"/>
      <c r="C5" s="56"/>
      <c r="D5" s="56"/>
      <c r="E5" s="56"/>
      <c r="F5" s="56"/>
      <c r="G5" s="56"/>
      <c r="H5" s="57"/>
    </row>
    <row r="6" spans="1:8" ht="35.1" customHeight="1">
      <c r="A6" s="33" t="s">
        <v>59</v>
      </c>
      <c r="B6" s="33" t="s">
        <v>110</v>
      </c>
      <c r="C6" s="33" t="s">
        <v>111</v>
      </c>
      <c r="D6" s="34"/>
      <c r="E6" s="34" t="s">
        <v>112</v>
      </c>
      <c r="F6" s="34"/>
      <c r="G6" s="34"/>
      <c r="H6" s="34" t="s">
        <v>15</v>
      </c>
    </row>
    <row r="7" spans="1:8" ht="35.1" customHeight="1">
      <c r="A7" s="4" t="s">
        <v>63</v>
      </c>
      <c r="B7" s="4" t="s">
        <v>110</v>
      </c>
      <c r="C7" s="4" t="s">
        <v>113</v>
      </c>
      <c r="D7" s="5"/>
      <c r="E7" s="5"/>
      <c r="F7" s="5"/>
      <c r="G7" s="5"/>
      <c r="H7" s="5" t="s">
        <v>15</v>
      </c>
    </row>
    <row r="8" spans="1:8" ht="35.1" customHeight="1">
      <c r="A8" s="33" t="s">
        <v>66</v>
      </c>
      <c r="B8" s="33" t="s">
        <v>110</v>
      </c>
      <c r="C8" s="33" t="s">
        <v>114</v>
      </c>
      <c r="D8" s="34"/>
      <c r="E8" s="34"/>
      <c r="F8" s="34"/>
      <c r="G8" s="34"/>
      <c r="H8" s="35" t="s">
        <v>62</v>
      </c>
    </row>
    <row r="9" spans="1:8" ht="35.1" customHeight="1">
      <c r="A9" s="4" t="s">
        <v>70</v>
      </c>
      <c r="B9" s="4" t="s">
        <v>115</v>
      </c>
      <c r="C9" s="4" t="s">
        <v>116</v>
      </c>
      <c r="D9" s="5"/>
      <c r="E9" s="5"/>
      <c r="F9" s="5"/>
      <c r="G9" s="5"/>
      <c r="H9" s="5" t="s">
        <v>15</v>
      </c>
    </row>
    <row r="10" spans="1:8" ht="35.1" customHeight="1">
      <c r="A10" s="33" t="s">
        <v>73</v>
      </c>
      <c r="B10" s="33" t="s">
        <v>115</v>
      </c>
      <c r="C10" s="33" t="s">
        <v>117</v>
      </c>
      <c r="D10" s="34"/>
      <c r="E10" s="34"/>
      <c r="F10" s="34"/>
      <c r="G10" s="34"/>
      <c r="H10" s="34" t="s">
        <v>15</v>
      </c>
    </row>
    <row r="11" spans="1:8" ht="35.1" customHeight="1">
      <c r="A11" s="4" t="s">
        <v>75</v>
      </c>
      <c r="B11" s="4" t="s">
        <v>118</v>
      </c>
      <c r="C11" s="4" t="s">
        <v>119</v>
      </c>
      <c r="D11" s="5"/>
      <c r="E11" s="5"/>
      <c r="F11" s="5"/>
      <c r="G11" s="5"/>
      <c r="H11" s="5" t="s">
        <v>120</v>
      </c>
    </row>
    <row r="12" spans="1:8" ht="24.95" customHeight="1">
      <c r="A12" s="55" t="s">
        <v>121</v>
      </c>
      <c r="B12" s="56"/>
      <c r="C12" s="56"/>
      <c r="D12" s="56"/>
      <c r="E12" s="56"/>
      <c r="F12" s="56"/>
      <c r="G12" s="56"/>
      <c r="H12" s="57"/>
    </row>
    <row r="13" spans="1:8" ht="35.1" customHeight="1">
      <c r="A13" s="33" t="s">
        <v>78</v>
      </c>
      <c r="B13" s="33" t="s">
        <v>122</v>
      </c>
      <c r="C13" s="33" t="s">
        <v>123</v>
      </c>
      <c r="D13" s="34"/>
      <c r="E13" s="34"/>
      <c r="F13" s="34"/>
      <c r="G13" s="34"/>
      <c r="H13" s="34" t="s">
        <v>15</v>
      </c>
    </row>
    <row r="14" spans="1:8" ht="35.1" customHeight="1">
      <c r="A14" s="4" t="s">
        <v>81</v>
      </c>
      <c r="B14" s="4" t="s">
        <v>122</v>
      </c>
      <c r="C14" s="4" t="s">
        <v>124</v>
      </c>
      <c r="D14" s="5"/>
      <c r="E14" s="5" t="s">
        <v>112</v>
      </c>
      <c r="F14" s="5"/>
      <c r="G14" s="5"/>
      <c r="H14" s="5" t="s">
        <v>15</v>
      </c>
    </row>
    <row r="15" spans="1:8" ht="35.1" customHeight="1">
      <c r="A15" s="33" t="s">
        <v>83</v>
      </c>
      <c r="B15" s="33" t="s">
        <v>118</v>
      </c>
      <c r="C15" s="33" t="s">
        <v>125</v>
      </c>
      <c r="D15" s="34"/>
      <c r="E15" s="34"/>
      <c r="F15" s="34"/>
      <c r="G15" s="34"/>
      <c r="H15" s="34" t="s">
        <v>120</v>
      </c>
    </row>
    <row r="16" spans="1:8" ht="35.1" customHeight="1">
      <c r="A16" s="4" t="s">
        <v>86</v>
      </c>
      <c r="B16" s="4" t="s">
        <v>126</v>
      </c>
      <c r="C16" s="4" t="s">
        <v>127</v>
      </c>
      <c r="D16" s="5"/>
      <c r="E16" s="5"/>
      <c r="F16" s="5"/>
      <c r="G16" s="5"/>
      <c r="H16" s="13" t="s">
        <v>128</v>
      </c>
    </row>
    <row r="17" spans="1:8" ht="24.95" customHeight="1">
      <c r="A17" s="55" t="s">
        <v>129</v>
      </c>
      <c r="B17" s="56"/>
      <c r="C17" s="56"/>
      <c r="D17" s="56"/>
      <c r="E17" s="56"/>
      <c r="F17" s="56"/>
      <c r="G17" s="56"/>
      <c r="H17" s="57"/>
    </row>
    <row r="18" spans="1:8" ht="35.1" customHeight="1">
      <c r="A18" s="4" t="s">
        <v>90</v>
      </c>
      <c r="B18" s="4" t="s">
        <v>130</v>
      </c>
      <c r="C18" s="4" t="s">
        <v>131</v>
      </c>
      <c r="D18" s="5"/>
      <c r="E18" s="5"/>
      <c r="F18" s="5"/>
      <c r="G18" s="5"/>
      <c r="H18" s="5" t="s">
        <v>15</v>
      </c>
    </row>
    <row r="19" spans="1:8" ht="35.1" customHeight="1">
      <c r="A19" s="33" t="s">
        <v>93</v>
      </c>
      <c r="B19" s="33" t="s">
        <v>130</v>
      </c>
      <c r="C19" s="33" t="s">
        <v>132</v>
      </c>
      <c r="D19" s="34"/>
      <c r="E19" s="34"/>
      <c r="F19" s="34"/>
      <c r="G19" s="34"/>
      <c r="H19" s="34" t="s">
        <v>15</v>
      </c>
    </row>
    <row r="20" spans="1:8" ht="35.1" customHeight="1">
      <c r="A20" s="4" t="s">
        <v>97</v>
      </c>
      <c r="B20" s="4" t="s">
        <v>133</v>
      </c>
      <c r="C20" s="4" t="s">
        <v>134</v>
      </c>
      <c r="D20" s="5"/>
      <c r="E20" s="5" t="s">
        <v>135</v>
      </c>
      <c r="F20" s="5"/>
      <c r="G20" s="5"/>
      <c r="H20" s="13" t="s">
        <v>128</v>
      </c>
    </row>
    <row r="21" spans="1:8" ht="35.1" customHeight="1">
      <c r="A21" s="33" t="s">
        <v>99</v>
      </c>
      <c r="B21" s="33" t="s">
        <v>136</v>
      </c>
      <c r="C21" s="33" t="s">
        <v>137</v>
      </c>
      <c r="D21" s="34"/>
      <c r="E21" s="34"/>
      <c r="F21" s="34"/>
      <c r="G21" s="34"/>
      <c r="H21" s="34" t="s">
        <v>15</v>
      </c>
    </row>
    <row r="22" spans="1:8" ht="24.95" customHeight="1">
      <c r="A22" s="55" t="s">
        <v>138</v>
      </c>
      <c r="B22" s="56"/>
      <c r="C22" s="56"/>
      <c r="D22" s="56"/>
      <c r="E22" s="56"/>
      <c r="F22" s="56"/>
      <c r="G22" s="56"/>
      <c r="H22" s="57"/>
    </row>
    <row r="23" spans="1:8" ht="35.1" customHeight="1">
      <c r="A23" s="33" t="s">
        <v>101</v>
      </c>
      <c r="B23" s="33" t="s">
        <v>139</v>
      </c>
      <c r="C23" s="33" t="s">
        <v>140</v>
      </c>
      <c r="D23" s="34"/>
      <c r="E23" s="34"/>
      <c r="F23" s="34"/>
      <c r="G23" s="34"/>
      <c r="H23" s="34" t="s">
        <v>15</v>
      </c>
    </row>
    <row r="24" spans="1:8" ht="35.1" customHeight="1">
      <c r="A24" s="4" t="s">
        <v>141</v>
      </c>
      <c r="B24" s="4" t="s">
        <v>139</v>
      </c>
      <c r="C24" s="4" t="s">
        <v>142</v>
      </c>
      <c r="D24" s="5"/>
      <c r="E24" s="5"/>
      <c r="F24" s="5"/>
      <c r="G24" s="5"/>
      <c r="H24" s="5" t="s">
        <v>15</v>
      </c>
    </row>
    <row r="25" spans="1:8" ht="35.1" customHeight="1">
      <c r="A25" s="33" t="s">
        <v>143</v>
      </c>
      <c r="B25" s="33" t="s">
        <v>144</v>
      </c>
      <c r="C25" s="33" t="s">
        <v>145</v>
      </c>
      <c r="D25" s="34"/>
      <c r="E25" s="34"/>
      <c r="F25" s="34"/>
      <c r="G25" s="34"/>
      <c r="H25" s="34" t="s">
        <v>15</v>
      </c>
    </row>
    <row r="26" spans="1:8" ht="35.1" customHeight="1">
      <c r="A26" s="4" t="s">
        <v>146</v>
      </c>
      <c r="B26" s="4" t="s">
        <v>144</v>
      </c>
      <c r="C26" s="4" t="s">
        <v>147</v>
      </c>
      <c r="D26" s="5"/>
      <c r="E26" s="5"/>
      <c r="F26" s="5"/>
      <c r="G26" s="5"/>
      <c r="H26" s="5" t="s">
        <v>15</v>
      </c>
    </row>
    <row r="27" spans="1:8" ht="24.95" customHeight="1">
      <c r="A27" s="55" t="s">
        <v>148</v>
      </c>
      <c r="B27" s="56"/>
      <c r="C27" s="56"/>
      <c r="D27" s="56"/>
      <c r="E27" s="56"/>
      <c r="F27" s="56"/>
      <c r="G27" s="56"/>
      <c r="H27" s="57"/>
    </row>
    <row r="28" spans="1:8" ht="35.1" customHeight="1">
      <c r="A28" s="4" t="s">
        <v>149</v>
      </c>
      <c r="B28" s="4" t="s">
        <v>150</v>
      </c>
      <c r="C28" s="4" t="s">
        <v>151</v>
      </c>
      <c r="D28" s="5"/>
      <c r="E28" s="5"/>
      <c r="F28" s="5"/>
      <c r="G28" s="5"/>
      <c r="H28" s="13" t="s">
        <v>128</v>
      </c>
    </row>
    <row r="29" spans="1:8" ht="35.1" customHeight="1">
      <c r="A29" s="33" t="s">
        <v>152</v>
      </c>
      <c r="B29" s="33" t="s">
        <v>150</v>
      </c>
      <c r="C29" s="33" t="s">
        <v>153</v>
      </c>
      <c r="D29" s="34"/>
      <c r="E29" s="34"/>
      <c r="F29" s="34"/>
      <c r="G29" s="34"/>
      <c r="H29" s="34" t="s">
        <v>15</v>
      </c>
    </row>
    <row r="30" spans="1:8" ht="35.1" customHeight="1">
      <c r="A30" s="4" t="s">
        <v>154</v>
      </c>
      <c r="B30" s="4" t="s">
        <v>155</v>
      </c>
      <c r="C30" s="4" t="s">
        <v>156</v>
      </c>
      <c r="D30" s="5"/>
      <c r="E30" s="5"/>
      <c r="F30" s="5"/>
      <c r="G30" s="5"/>
      <c r="H30" s="5" t="s">
        <v>15</v>
      </c>
    </row>
    <row r="31" spans="1:8" ht="24.95" customHeight="1">
      <c r="A31" s="55" t="s">
        <v>157</v>
      </c>
      <c r="B31" s="56"/>
      <c r="C31" s="56"/>
      <c r="D31" s="56"/>
      <c r="E31" s="56"/>
      <c r="F31" s="56"/>
      <c r="G31" s="56"/>
      <c r="H31" s="57"/>
    </row>
    <row r="32" spans="1:8" ht="35.1" customHeight="1">
      <c r="A32" s="33" t="s">
        <v>158</v>
      </c>
      <c r="B32" s="33" t="s">
        <v>159</v>
      </c>
      <c r="C32" s="33" t="s">
        <v>160</v>
      </c>
      <c r="D32" s="34"/>
      <c r="E32" s="34" t="s">
        <v>161</v>
      </c>
      <c r="F32" s="34"/>
      <c r="G32" s="34"/>
      <c r="H32" s="34" t="s">
        <v>15</v>
      </c>
    </row>
    <row r="33" spans="1:8" ht="35.1" customHeight="1">
      <c r="A33" s="4" t="s">
        <v>162</v>
      </c>
      <c r="B33" s="4" t="s">
        <v>159</v>
      </c>
      <c r="C33" s="4" t="s">
        <v>163</v>
      </c>
      <c r="D33" s="5"/>
      <c r="E33" s="5"/>
      <c r="F33" s="5"/>
      <c r="G33" s="5"/>
      <c r="H33" s="5" t="s">
        <v>15</v>
      </c>
    </row>
    <row r="34" spans="1:8" ht="35.1" customHeight="1">
      <c r="A34" s="33" t="s">
        <v>164</v>
      </c>
      <c r="B34" s="33" t="s">
        <v>165</v>
      </c>
      <c r="C34" s="33" t="s">
        <v>166</v>
      </c>
      <c r="D34" s="34"/>
      <c r="E34" s="34"/>
      <c r="F34" s="34"/>
      <c r="G34" s="34"/>
      <c r="H34" s="34"/>
    </row>
    <row r="35" spans="1:8" ht="35.1" customHeight="1">
      <c r="A35" s="4" t="s">
        <v>167</v>
      </c>
      <c r="B35" s="4" t="s">
        <v>165</v>
      </c>
      <c r="C35" s="4" t="s">
        <v>168</v>
      </c>
      <c r="D35" s="5"/>
      <c r="E35" s="5"/>
      <c r="F35" s="5"/>
      <c r="G35" s="5"/>
      <c r="H35" s="13" t="s">
        <v>128</v>
      </c>
    </row>
    <row r="37" spans="1:8" ht="20.100000000000001" customHeight="1">
      <c r="A37" s="14" t="s">
        <v>103</v>
      </c>
      <c r="C37" t="s">
        <v>104</v>
      </c>
      <c r="D37">
        <f>COUNTIF(D6:D35,"◯")</f>
        <v>0</v>
      </c>
    </row>
    <row r="38" spans="1:8">
      <c r="C38" t="s">
        <v>105</v>
      </c>
      <c r="D38" s="16">
        <f>COUNTIF(D6:D35,"△")</f>
        <v>0</v>
      </c>
    </row>
    <row r="39" spans="1:8">
      <c r="C39" t="s">
        <v>106</v>
      </c>
      <c r="D39" s="17">
        <f>COUNTIF(D6:D35,"✕")</f>
        <v>0</v>
      </c>
    </row>
  </sheetData>
  <mergeCells count="8">
    <mergeCell ref="A2:H2"/>
    <mergeCell ref="A1:H1"/>
    <mergeCell ref="A27:H27"/>
    <mergeCell ref="A31:H31"/>
    <mergeCell ref="A22:H22"/>
    <mergeCell ref="A17:H17"/>
    <mergeCell ref="A12:H12"/>
    <mergeCell ref="A5:H5"/>
  </mergeCells>
  <phoneticPr fontId="21"/>
  <conditionalFormatting sqref="D6:D35">
    <cfRule type="cellIs" dxfId="10" priority="1" operator="equal">
      <formula>"◯"</formula>
    </cfRule>
    <cfRule type="cellIs" dxfId="9" priority="2" operator="equal">
      <formula>"△"</formula>
    </cfRule>
    <cfRule type="cellIs" dxfId="8" priority="3" operator="equal">
      <formula>"✕"</formula>
    </cfRule>
  </conditionalFormatting>
  <dataValidations count="1">
    <dataValidation type="list" allowBlank="1" sqref="D5:D60" xr:uid="{00000000-0002-0000-0100-000000000000}">
      <formula1>"◯,△,✕"</formula1>
    </dataValidation>
  </dataValidations>
  <pageMargins left="0.75" right="0.75" top="1" bottom="1" header="0.5" footer="0.5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selection activeCell="M15" sqref="M15"/>
    </sheetView>
  </sheetViews>
  <sheetFormatPr defaultRowHeight="13.5"/>
  <cols>
    <col min="1" max="1" width="5" customWidth="1"/>
    <col min="2" max="2" width="15" customWidth="1"/>
    <col min="3" max="3" width="45" customWidth="1"/>
    <col min="4" max="4" width="12" customWidth="1"/>
    <col min="5" max="5" width="25" customWidth="1"/>
    <col min="6" max="7" width="12" customWidth="1"/>
    <col min="8" max="8" width="15" customWidth="1"/>
  </cols>
  <sheetData>
    <row r="1" spans="1:8" ht="39.950000000000003" customHeight="1">
      <c r="A1" s="36" t="s">
        <v>169</v>
      </c>
      <c r="B1" s="37"/>
      <c r="C1" s="37"/>
      <c r="D1" s="37"/>
      <c r="E1" s="37"/>
      <c r="F1" s="37"/>
      <c r="G1" s="37"/>
      <c r="H1" s="37"/>
    </row>
    <row r="2" spans="1:8" ht="35.25" customHeight="1">
      <c r="A2" s="60" t="s">
        <v>247</v>
      </c>
      <c r="B2" s="37"/>
      <c r="C2" s="37"/>
      <c r="D2" s="37"/>
      <c r="E2" s="37"/>
      <c r="F2" s="37"/>
      <c r="G2" s="37"/>
      <c r="H2" s="37"/>
    </row>
    <row r="4" spans="1:8" ht="30" customHeight="1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  <c r="F4" s="1" t="s">
        <v>56</v>
      </c>
      <c r="G4" s="1" t="s">
        <v>57</v>
      </c>
      <c r="H4" s="1" t="s">
        <v>7</v>
      </c>
    </row>
    <row r="5" spans="1:8" ht="24.95" customHeight="1">
      <c r="A5" s="49" t="s">
        <v>170</v>
      </c>
      <c r="B5" s="39"/>
      <c r="C5" s="39"/>
      <c r="D5" s="39"/>
      <c r="E5" s="39"/>
      <c r="F5" s="39"/>
      <c r="G5" s="39"/>
      <c r="H5" s="40"/>
    </row>
    <row r="6" spans="1:8" ht="35.1" customHeight="1">
      <c r="A6" s="2" t="s">
        <v>59</v>
      </c>
      <c r="B6" s="2" t="s">
        <v>171</v>
      </c>
      <c r="C6" s="2" t="s">
        <v>172</v>
      </c>
      <c r="D6" s="3"/>
      <c r="E6" s="3" t="s">
        <v>173</v>
      </c>
      <c r="F6" s="3"/>
      <c r="G6" s="3"/>
      <c r="H6" s="12" t="s">
        <v>128</v>
      </c>
    </row>
    <row r="7" spans="1:8" ht="35.1" customHeight="1">
      <c r="A7" s="4" t="s">
        <v>63</v>
      </c>
      <c r="B7" s="4" t="s">
        <v>171</v>
      </c>
      <c r="C7" s="4" t="s">
        <v>174</v>
      </c>
      <c r="D7" s="5"/>
      <c r="E7" s="5"/>
      <c r="F7" s="5"/>
      <c r="G7" s="5"/>
      <c r="H7" s="13" t="s">
        <v>128</v>
      </c>
    </row>
    <row r="8" spans="1:8" ht="35.1" customHeight="1">
      <c r="A8" s="2" t="s">
        <v>66</v>
      </c>
      <c r="B8" s="2" t="s">
        <v>171</v>
      </c>
      <c r="C8" s="2" t="s">
        <v>175</v>
      </c>
      <c r="D8" s="3"/>
      <c r="E8" s="3" t="s">
        <v>176</v>
      </c>
      <c r="F8" s="3"/>
      <c r="G8" s="3"/>
      <c r="H8" s="12" t="s">
        <v>128</v>
      </c>
    </row>
    <row r="9" spans="1:8" ht="24.95" customHeight="1">
      <c r="A9" s="52" t="s">
        <v>177</v>
      </c>
      <c r="B9" s="39"/>
      <c r="C9" s="39"/>
      <c r="D9" s="39"/>
      <c r="E9" s="39"/>
      <c r="F9" s="39"/>
      <c r="G9" s="39"/>
      <c r="H9" s="40"/>
    </row>
    <row r="10" spans="1:8" ht="35.1" customHeight="1">
      <c r="A10" s="8" t="s">
        <v>70</v>
      </c>
      <c r="B10" s="8" t="s">
        <v>178</v>
      </c>
      <c r="C10" s="8" t="s">
        <v>179</v>
      </c>
      <c r="D10" s="9"/>
      <c r="E10" s="9"/>
      <c r="F10" s="9"/>
      <c r="G10" s="9"/>
      <c r="H10" s="18" t="s">
        <v>15</v>
      </c>
    </row>
    <row r="11" spans="1:8" ht="35.1" customHeight="1">
      <c r="A11" s="4" t="s">
        <v>73</v>
      </c>
      <c r="B11" s="4" t="s">
        <v>178</v>
      </c>
      <c r="C11" s="4" t="s">
        <v>180</v>
      </c>
      <c r="D11" s="5"/>
      <c r="E11" s="5" t="s">
        <v>181</v>
      </c>
      <c r="F11" s="5"/>
      <c r="G11" s="5"/>
      <c r="H11" s="13" t="s">
        <v>62</v>
      </c>
    </row>
    <row r="12" spans="1:8" ht="35.1" customHeight="1">
      <c r="A12" s="8" t="s">
        <v>75</v>
      </c>
      <c r="B12" s="8" t="s">
        <v>178</v>
      </c>
      <c r="C12" s="8" t="s">
        <v>182</v>
      </c>
      <c r="D12" s="9"/>
      <c r="E12" s="9"/>
      <c r="F12" s="9"/>
      <c r="G12" s="9"/>
      <c r="H12" s="19" t="s">
        <v>128</v>
      </c>
    </row>
    <row r="13" spans="1:8" ht="35.1" customHeight="1">
      <c r="A13" s="4" t="s">
        <v>78</v>
      </c>
      <c r="B13" s="4" t="s">
        <v>118</v>
      </c>
      <c r="C13" s="4" t="s">
        <v>183</v>
      </c>
      <c r="D13" s="5"/>
      <c r="E13" s="5"/>
      <c r="F13" s="5"/>
      <c r="G13" s="5"/>
      <c r="H13" s="20" t="s">
        <v>15</v>
      </c>
    </row>
    <row r="14" spans="1:8" ht="24.95" customHeight="1">
      <c r="A14" s="51" t="s">
        <v>184</v>
      </c>
      <c r="B14" s="39"/>
      <c r="C14" s="39"/>
      <c r="D14" s="39"/>
      <c r="E14" s="39"/>
      <c r="F14" s="39"/>
      <c r="G14" s="39"/>
      <c r="H14" s="40"/>
    </row>
    <row r="15" spans="1:8" ht="35.1" customHeight="1">
      <c r="A15" s="6" t="s">
        <v>81</v>
      </c>
      <c r="B15" s="6" t="s">
        <v>185</v>
      </c>
      <c r="C15" s="6" t="s">
        <v>186</v>
      </c>
      <c r="D15" s="7"/>
      <c r="E15" s="7"/>
      <c r="F15" s="7"/>
      <c r="G15" s="7"/>
      <c r="H15" s="21" t="s">
        <v>128</v>
      </c>
    </row>
    <row r="16" spans="1:8" ht="35.1" customHeight="1">
      <c r="A16" s="4" t="s">
        <v>83</v>
      </c>
      <c r="B16" s="4" t="s">
        <v>185</v>
      </c>
      <c r="C16" s="4" t="s">
        <v>187</v>
      </c>
      <c r="D16" s="5"/>
      <c r="E16" s="5" t="s">
        <v>188</v>
      </c>
      <c r="F16" s="5"/>
      <c r="G16" s="5"/>
      <c r="H16" s="13" t="s">
        <v>128</v>
      </c>
    </row>
    <row r="17" spans="1:8" ht="35.1" customHeight="1">
      <c r="A17" s="6" t="s">
        <v>86</v>
      </c>
      <c r="B17" s="6" t="s">
        <v>189</v>
      </c>
      <c r="C17" s="6" t="s">
        <v>190</v>
      </c>
      <c r="D17" s="7"/>
      <c r="E17" s="7"/>
      <c r="F17" s="7"/>
      <c r="G17" s="7"/>
      <c r="H17" s="21" t="s">
        <v>62</v>
      </c>
    </row>
    <row r="18" spans="1:8" ht="35.1" customHeight="1">
      <c r="A18" s="4" t="s">
        <v>90</v>
      </c>
      <c r="B18" s="4" t="s">
        <v>189</v>
      </c>
      <c r="C18" s="4" t="s">
        <v>191</v>
      </c>
      <c r="D18" s="5"/>
      <c r="E18" s="5" t="s">
        <v>192</v>
      </c>
      <c r="F18" s="5"/>
      <c r="G18" s="5"/>
      <c r="H18" s="13" t="s">
        <v>128</v>
      </c>
    </row>
    <row r="19" spans="1:8" ht="24.95" customHeight="1">
      <c r="A19" s="52" t="s">
        <v>193</v>
      </c>
      <c r="B19" s="39"/>
      <c r="C19" s="39"/>
      <c r="D19" s="39"/>
      <c r="E19" s="39"/>
      <c r="F19" s="39"/>
      <c r="G19" s="39"/>
      <c r="H19" s="40"/>
    </row>
    <row r="20" spans="1:8" ht="35.1" customHeight="1">
      <c r="A20" s="2" t="s">
        <v>93</v>
      </c>
      <c r="B20" s="2" t="s">
        <v>194</v>
      </c>
      <c r="C20" s="2" t="s">
        <v>195</v>
      </c>
      <c r="D20" s="3"/>
      <c r="E20" s="3"/>
      <c r="F20" s="3"/>
      <c r="G20" s="3"/>
      <c r="H20" s="12" t="s">
        <v>128</v>
      </c>
    </row>
    <row r="21" spans="1:8" ht="35.1" customHeight="1">
      <c r="A21" s="4" t="s">
        <v>97</v>
      </c>
      <c r="B21" s="4" t="s">
        <v>196</v>
      </c>
      <c r="C21" s="4" t="s">
        <v>197</v>
      </c>
      <c r="D21" s="5"/>
      <c r="E21" s="5"/>
      <c r="F21" s="5"/>
      <c r="G21" s="5"/>
      <c r="H21" s="20" t="s">
        <v>198</v>
      </c>
    </row>
    <row r="22" spans="1:8" ht="35.1" customHeight="1">
      <c r="A22" s="2" t="s">
        <v>99</v>
      </c>
      <c r="B22" s="2" t="s">
        <v>196</v>
      </c>
      <c r="C22" s="2" t="s">
        <v>199</v>
      </c>
      <c r="D22" s="3"/>
      <c r="E22" s="3"/>
      <c r="F22" s="3"/>
      <c r="G22" s="3"/>
      <c r="H22" s="12" t="s">
        <v>62</v>
      </c>
    </row>
    <row r="24" spans="1:8" ht="20.100000000000001" customHeight="1">
      <c r="A24" s="14" t="s">
        <v>103</v>
      </c>
      <c r="C24" t="s">
        <v>104</v>
      </c>
      <c r="D24" s="15">
        <f>COUNTIF(D6:D22,"◯")</f>
        <v>0</v>
      </c>
    </row>
    <row r="25" spans="1:8">
      <c r="C25" t="s">
        <v>105</v>
      </c>
      <c r="D25" s="16">
        <f>COUNTIF(D6:D22,"△")</f>
        <v>0</v>
      </c>
    </row>
    <row r="26" spans="1:8">
      <c r="C26" t="s">
        <v>106</v>
      </c>
      <c r="D26" s="17">
        <f>COUNTIF(D6:D22,"✕")</f>
        <v>0</v>
      </c>
    </row>
  </sheetData>
  <mergeCells count="6">
    <mergeCell ref="A9:H9"/>
    <mergeCell ref="A1:H1"/>
    <mergeCell ref="A2:H2"/>
    <mergeCell ref="A19:H19"/>
    <mergeCell ref="A14:H14"/>
    <mergeCell ref="A5:H5"/>
  </mergeCells>
  <phoneticPr fontId="21"/>
  <conditionalFormatting sqref="D6:D22">
    <cfRule type="cellIs" dxfId="7" priority="1" operator="equal">
      <formula>"◯"</formula>
    </cfRule>
    <cfRule type="cellIs" dxfId="6" priority="2" operator="equal">
      <formula>"△"</formula>
    </cfRule>
    <cfRule type="cellIs" dxfId="5" priority="3" operator="equal">
      <formula>"✕"</formula>
    </cfRule>
  </conditionalFormatting>
  <dataValidations count="1">
    <dataValidation type="list" allowBlank="1" sqref="D6:D30" xr:uid="{00000000-0002-0000-0200-000000000000}">
      <formula1>"◯,△,✕"</formula1>
    </dataValidation>
  </dataValidations>
  <pageMargins left="0.75" right="0.75" top="1" bottom="1" header="0.5" footer="0.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abSelected="1" workbookViewId="0">
      <selection activeCell="D6" sqref="D6"/>
    </sheetView>
  </sheetViews>
  <sheetFormatPr defaultRowHeight="13.5"/>
  <cols>
    <col min="1" max="1" width="5" customWidth="1"/>
    <col min="2" max="2" width="15" customWidth="1"/>
    <col min="3" max="3" width="45" customWidth="1"/>
    <col min="4" max="4" width="12" customWidth="1"/>
    <col min="5" max="5" width="25" customWidth="1"/>
    <col min="6" max="7" width="12" customWidth="1"/>
    <col min="8" max="8" width="15" customWidth="1"/>
  </cols>
  <sheetData>
    <row r="1" spans="1:8" ht="39.950000000000003" customHeight="1">
      <c r="A1" s="36" t="s">
        <v>200</v>
      </c>
      <c r="B1" s="37"/>
      <c r="C1" s="37"/>
      <c r="D1" s="37"/>
      <c r="E1" s="37"/>
      <c r="F1" s="37"/>
      <c r="G1" s="37"/>
      <c r="H1" s="37"/>
    </row>
    <row r="2" spans="1:8" ht="32.1" customHeight="1">
      <c r="A2" s="64" t="s">
        <v>201</v>
      </c>
      <c r="B2" s="37"/>
      <c r="C2" s="37"/>
      <c r="D2" s="37"/>
      <c r="E2" s="37"/>
      <c r="F2" s="37"/>
      <c r="G2" s="37"/>
      <c r="H2" s="37"/>
    </row>
    <row r="4" spans="1:8" ht="30" customHeight="1">
      <c r="A4" s="1" t="s">
        <v>51</v>
      </c>
      <c r="B4" s="1" t="s">
        <v>52</v>
      </c>
      <c r="C4" s="1" t="s">
        <v>53</v>
      </c>
      <c r="D4" s="1" t="s">
        <v>54</v>
      </c>
      <c r="E4" s="1" t="s">
        <v>202</v>
      </c>
      <c r="F4" s="1" t="s">
        <v>203</v>
      </c>
      <c r="G4" s="1" t="s">
        <v>204</v>
      </c>
      <c r="H4" s="1" t="s">
        <v>7</v>
      </c>
    </row>
    <row r="5" spans="1:8" ht="24.95" customHeight="1">
      <c r="A5" s="49" t="s">
        <v>205</v>
      </c>
      <c r="B5" s="39"/>
      <c r="C5" s="39"/>
      <c r="D5" s="39"/>
      <c r="E5" s="39"/>
      <c r="F5" s="39"/>
      <c r="G5" s="39"/>
      <c r="H5" s="40"/>
    </row>
    <row r="6" spans="1:8" ht="35.1" customHeight="1">
      <c r="A6" s="6" t="s">
        <v>59</v>
      </c>
      <c r="B6" s="6" t="s">
        <v>206</v>
      </c>
      <c r="C6" s="6" t="s">
        <v>207</v>
      </c>
      <c r="D6" s="7"/>
      <c r="E6" s="7"/>
      <c r="F6" s="7" t="s">
        <v>208</v>
      </c>
      <c r="G6" s="7"/>
      <c r="H6" s="7" t="s">
        <v>68</v>
      </c>
    </row>
    <row r="7" spans="1:8" ht="35.1" customHeight="1">
      <c r="A7" s="4" t="s">
        <v>63</v>
      </c>
      <c r="B7" s="4" t="s">
        <v>206</v>
      </c>
      <c r="C7" s="4" t="s">
        <v>209</v>
      </c>
      <c r="D7" s="5"/>
      <c r="E7" s="5"/>
      <c r="F7" s="5" t="s">
        <v>208</v>
      </c>
      <c r="G7" s="5"/>
      <c r="H7" s="5" t="s">
        <v>21</v>
      </c>
    </row>
    <row r="8" spans="1:8" ht="35.1" customHeight="1">
      <c r="A8" s="6" t="s">
        <v>66</v>
      </c>
      <c r="B8" s="6" t="s">
        <v>210</v>
      </c>
      <c r="C8" s="6" t="s">
        <v>211</v>
      </c>
      <c r="D8" s="7"/>
      <c r="E8" s="7"/>
      <c r="F8" s="7" t="s">
        <v>208</v>
      </c>
      <c r="G8" s="7"/>
      <c r="H8" s="7" t="s">
        <v>68</v>
      </c>
    </row>
    <row r="9" spans="1:8" ht="35.1" customHeight="1">
      <c r="A9" s="4" t="s">
        <v>70</v>
      </c>
      <c r="B9" s="4" t="s">
        <v>212</v>
      </c>
      <c r="C9" s="4" t="s">
        <v>213</v>
      </c>
      <c r="D9" s="5"/>
      <c r="E9" s="5"/>
      <c r="F9" s="5" t="s">
        <v>208</v>
      </c>
      <c r="G9" s="5"/>
      <c r="H9" s="5" t="s">
        <v>68</v>
      </c>
    </row>
    <row r="10" spans="1:8" ht="35.1" customHeight="1">
      <c r="A10" s="6" t="s">
        <v>73</v>
      </c>
      <c r="B10" s="6" t="s">
        <v>214</v>
      </c>
      <c r="C10" s="6" t="s">
        <v>215</v>
      </c>
      <c r="D10" s="7"/>
      <c r="E10" s="7"/>
      <c r="F10" s="7" t="s">
        <v>208</v>
      </c>
      <c r="G10" s="7"/>
      <c r="H10" s="7" t="s">
        <v>68</v>
      </c>
    </row>
    <row r="11" spans="1:8" ht="35.1" customHeight="1">
      <c r="A11" s="4" t="s">
        <v>75</v>
      </c>
      <c r="B11" s="4" t="s">
        <v>216</v>
      </c>
      <c r="C11" s="4" t="s">
        <v>217</v>
      </c>
      <c r="D11" s="5"/>
      <c r="E11" s="5"/>
      <c r="F11" s="5" t="s">
        <v>208</v>
      </c>
      <c r="G11" s="5"/>
      <c r="H11" s="5" t="s">
        <v>68</v>
      </c>
    </row>
    <row r="12" spans="1:8" ht="24.95" customHeight="1">
      <c r="A12" s="52" t="s">
        <v>218</v>
      </c>
      <c r="B12" s="39"/>
      <c r="C12" s="39"/>
      <c r="D12" s="39"/>
      <c r="E12" s="39"/>
      <c r="F12" s="39"/>
      <c r="G12" s="39"/>
      <c r="H12" s="40"/>
    </row>
    <row r="13" spans="1:8" ht="35.1" customHeight="1">
      <c r="A13" s="8" t="s">
        <v>78</v>
      </c>
      <c r="B13" s="8" t="s">
        <v>115</v>
      </c>
      <c r="C13" s="8" t="s">
        <v>219</v>
      </c>
      <c r="D13" s="9"/>
      <c r="E13" s="9"/>
      <c r="F13" s="9" t="s">
        <v>208</v>
      </c>
      <c r="G13" s="9"/>
      <c r="H13" s="9" t="s">
        <v>120</v>
      </c>
    </row>
    <row r="14" spans="1:8" ht="35.1" customHeight="1">
      <c r="A14" s="4" t="s">
        <v>81</v>
      </c>
      <c r="B14" s="4" t="s">
        <v>220</v>
      </c>
      <c r="C14" s="4" t="s">
        <v>221</v>
      </c>
      <c r="D14" s="5"/>
      <c r="E14" s="5"/>
      <c r="F14" s="5" t="s">
        <v>208</v>
      </c>
      <c r="G14" s="5"/>
      <c r="H14" s="5" t="s">
        <v>120</v>
      </c>
    </row>
    <row r="15" spans="1:8" ht="35.1" customHeight="1">
      <c r="A15" s="8" t="s">
        <v>83</v>
      </c>
      <c r="B15" s="8" t="s">
        <v>222</v>
      </c>
      <c r="C15" s="8" t="s">
        <v>223</v>
      </c>
      <c r="D15" s="9"/>
      <c r="E15" s="9"/>
      <c r="F15" s="9" t="s">
        <v>208</v>
      </c>
      <c r="G15" s="9"/>
      <c r="H15" s="9" t="s">
        <v>120</v>
      </c>
    </row>
    <row r="16" spans="1:8" ht="35.1" customHeight="1">
      <c r="A16" s="4" t="s">
        <v>86</v>
      </c>
      <c r="B16" s="4" t="s">
        <v>139</v>
      </c>
      <c r="C16" s="4" t="s">
        <v>224</v>
      </c>
      <c r="D16" s="5"/>
      <c r="E16" s="5"/>
      <c r="F16" s="5" t="s">
        <v>208</v>
      </c>
      <c r="G16" s="5"/>
      <c r="H16" s="5" t="s">
        <v>15</v>
      </c>
    </row>
    <row r="17" spans="1:8" ht="35.1" customHeight="1">
      <c r="A17" s="8" t="s">
        <v>90</v>
      </c>
      <c r="B17" s="8" t="s">
        <v>225</v>
      </c>
      <c r="C17" s="8" t="s">
        <v>226</v>
      </c>
      <c r="D17" s="9"/>
      <c r="E17" s="9"/>
      <c r="F17" s="9" t="s">
        <v>208</v>
      </c>
      <c r="G17" s="9"/>
      <c r="H17" s="9" t="s">
        <v>15</v>
      </c>
    </row>
    <row r="18" spans="1:8" ht="35.1" customHeight="1">
      <c r="A18" s="4" t="s">
        <v>93</v>
      </c>
      <c r="B18" s="4" t="s">
        <v>227</v>
      </c>
      <c r="C18" s="4" t="s">
        <v>228</v>
      </c>
      <c r="D18" s="5"/>
      <c r="E18" s="5"/>
      <c r="F18" s="5" t="s">
        <v>208</v>
      </c>
      <c r="G18" s="5"/>
      <c r="H18" s="5" t="s">
        <v>229</v>
      </c>
    </row>
    <row r="19" spans="1:8" ht="24.95" customHeight="1">
      <c r="A19" s="51" t="s">
        <v>230</v>
      </c>
      <c r="B19" s="39"/>
      <c r="C19" s="39"/>
      <c r="D19" s="39"/>
      <c r="E19" s="39"/>
      <c r="F19" s="39"/>
      <c r="G19" s="39"/>
      <c r="H19" s="40"/>
    </row>
    <row r="20" spans="1:8" ht="35.1" customHeight="1">
      <c r="A20" s="2" t="s">
        <v>97</v>
      </c>
      <c r="B20" s="2" t="s">
        <v>231</v>
      </c>
      <c r="C20" s="2" t="s">
        <v>232</v>
      </c>
      <c r="D20" s="3"/>
      <c r="E20" s="3"/>
      <c r="F20" s="3" t="s">
        <v>208</v>
      </c>
      <c r="G20" s="3"/>
      <c r="H20" s="3" t="s">
        <v>233</v>
      </c>
    </row>
    <row r="21" spans="1:8" ht="35.1" customHeight="1">
      <c r="A21" s="4" t="s">
        <v>99</v>
      </c>
      <c r="B21" s="4" t="s">
        <v>234</v>
      </c>
      <c r="C21" s="4" t="s">
        <v>235</v>
      </c>
      <c r="D21" s="5"/>
      <c r="E21" s="5"/>
      <c r="F21" s="5" t="s">
        <v>208</v>
      </c>
      <c r="G21" s="5"/>
      <c r="H21" s="5" t="s">
        <v>233</v>
      </c>
    </row>
    <row r="22" spans="1:8" ht="35.1" customHeight="1">
      <c r="A22" s="2" t="s">
        <v>101</v>
      </c>
      <c r="B22" s="2" t="s">
        <v>236</v>
      </c>
      <c r="C22" s="2" t="s">
        <v>237</v>
      </c>
      <c r="D22" s="3"/>
      <c r="E22" s="3"/>
      <c r="F22" s="3" t="s">
        <v>208</v>
      </c>
      <c r="G22" s="3"/>
      <c r="H22" s="3" t="s">
        <v>238</v>
      </c>
    </row>
    <row r="24" spans="1:8" ht="20.100000000000001" customHeight="1">
      <c r="A24" s="14" t="s">
        <v>103</v>
      </c>
      <c r="C24" t="s">
        <v>239</v>
      </c>
      <c r="D24" s="15">
        <f>COUNTIF(D6:D22,"◯")</f>
        <v>0</v>
      </c>
    </row>
    <row r="25" spans="1:8">
      <c r="C25" t="s">
        <v>240</v>
      </c>
      <c r="D25" s="16">
        <f>COUNTIF(D6:D22,"△")</f>
        <v>0</v>
      </c>
    </row>
    <row r="26" spans="1:8" ht="18" customHeight="1">
      <c r="A26" s="24" t="s">
        <v>241</v>
      </c>
    </row>
    <row r="27" spans="1:8" ht="16.5" customHeight="1">
      <c r="A27" s="25" t="s">
        <v>242</v>
      </c>
    </row>
    <row r="28" spans="1:8" ht="9" customHeight="1">
      <c r="A28" s="25"/>
    </row>
    <row r="29" spans="1:8" ht="90" customHeight="1">
      <c r="A29" s="61" t="s">
        <v>243</v>
      </c>
      <c r="B29" s="62"/>
      <c r="C29" s="62"/>
      <c r="D29" s="62"/>
      <c r="E29" s="63"/>
    </row>
    <row r="30" spans="1:8" ht="8.25" customHeight="1">
      <c r="A30" s="25"/>
    </row>
    <row r="31" spans="1:8" ht="16.5" customHeight="1">
      <c r="A31" s="25" t="s">
        <v>244</v>
      </c>
    </row>
    <row r="32" spans="1:8" ht="16.5" customHeight="1">
      <c r="A32" s="25" t="s">
        <v>245</v>
      </c>
    </row>
    <row r="33" spans="1:1" ht="16.5" customHeight="1">
      <c r="A33" s="25" t="s">
        <v>246</v>
      </c>
    </row>
  </sheetData>
  <mergeCells count="6">
    <mergeCell ref="A12:H12"/>
    <mergeCell ref="A1:H1"/>
    <mergeCell ref="A29:E29"/>
    <mergeCell ref="A2:H2"/>
    <mergeCell ref="A19:H19"/>
    <mergeCell ref="A5:H5"/>
  </mergeCells>
  <phoneticPr fontId="21"/>
  <conditionalFormatting sqref="D6:D22">
    <cfRule type="cellIs" dxfId="4" priority="1" operator="equal">
      <formula>"◯"</formula>
    </cfRule>
    <cfRule type="cellIs" dxfId="3" priority="2" operator="equal">
      <formula>"△"</formula>
    </cfRule>
  </conditionalFormatting>
  <dataValidations count="2">
    <dataValidation type="list" allowBlank="1" sqref="D6:D22" xr:uid="{00000000-0002-0000-0300-000000000000}">
      <formula1>"◯,△,−"</formula1>
    </dataValidation>
    <dataValidation type="list" allowBlank="1" sqref="D6:D25" xr:uid="{00000000-0002-0000-0300-000001000000}">
      <formula1>"◯,△"</formula1>
    </dataValidation>
  </dataValidations>
  <pageMargins left="0.75" right="0.75" top="1" bottom="1" header="0.5" footer="0.5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"/>
  <sheetViews>
    <sheetView workbookViewId="0">
      <selection activeCell="G33" sqref="G33"/>
    </sheetView>
  </sheetViews>
  <sheetFormatPr defaultRowHeight="13.5"/>
  <cols>
    <col min="1" max="1" width="25" customWidth="1"/>
    <col min="2" max="4" width="15" customWidth="1"/>
    <col min="5" max="5" width="18" customWidth="1"/>
    <col min="6" max="6" width="12" customWidth="1"/>
    <col min="7" max="7" width="30" customWidth="1"/>
    <col min="8" max="8" width="15" customWidth="1"/>
  </cols>
  <sheetData>
    <row r="1" spans="1:8" ht="39.950000000000003" customHeight="1">
      <c r="A1" s="36" t="s">
        <v>0</v>
      </c>
      <c r="B1" s="37"/>
      <c r="C1" s="37"/>
      <c r="D1" s="37"/>
      <c r="E1" s="37"/>
      <c r="F1" s="37"/>
      <c r="G1" s="37"/>
      <c r="H1" s="37"/>
    </row>
    <row r="2" spans="1:8">
      <c r="A2" s="41" t="s">
        <v>1</v>
      </c>
      <c r="B2" s="37"/>
      <c r="C2" s="37"/>
      <c r="D2" s="37"/>
      <c r="E2" s="37"/>
      <c r="F2" s="37"/>
      <c r="G2" s="37"/>
      <c r="H2" s="37"/>
    </row>
    <row r="4" spans="1:8" ht="15.6" customHeight="1">
      <c r="A4" s="42" t="s">
        <v>2</v>
      </c>
      <c r="B4" s="37"/>
      <c r="C4" s="37"/>
      <c r="D4" s="37"/>
      <c r="E4" s="37"/>
      <c r="F4" s="37"/>
      <c r="G4" s="37"/>
    </row>
    <row r="6" spans="1:8" ht="30" customHeight="1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22" t="s">
        <v>10</v>
      </c>
    </row>
    <row r="7" spans="1:8" ht="35.1" customHeight="1">
      <c r="A7" s="26" t="s">
        <v>11</v>
      </c>
      <c r="B7" s="26" t="s">
        <v>12</v>
      </c>
      <c r="C7" s="26" t="s">
        <v>13</v>
      </c>
      <c r="D7" s="28" t="s">
        <v>14</v>
      </c>
      <c r="E7" s="28" t="s">
        <v>15</v>
      </c>
      <c r="F7" s="23" t="s">
        <v>16</v>
      </c>
      <c r="G7" s="28" t="s">
        <v>17</v>
      </c>
      <c r="H7" s="30" t="s">
        <v>18</v>
      </c>
    </row>
    <row r="8" spans="1:8" ht="35.1" customHeight="1">
      <c r="A8" s="27" t="s">
        <v>19</v>
      </c>
      <c r="B8" s="27" t="s">
        <v>12</v>
      </c>
      <c r="C8" s="27" t="s">
        <v>20</v>
      </c>
      <c r="D8" s="29" t="s">
        <v>14</v>
      </c>
      <c r="E8" s="29" t="s">
        <v>21</v>
      </c>
      <c r="F8" s="23" t="s">
        <v>16</v>
      </c>
      <c r="G8" s="29" t="s">
        <v>22</v>
      </c>
      <c r="H8" s="31" t="s">
        <v>23</v>
      </c>
    </row>
    <row r="9" spans="1:8" ht="35.1" customHeight="1">
      <c r="A9" s="4"/>
      <c r="B9" s="4" t="s">
        <v>24</v>
      </c>
      <c r="C9" s="4" t="s">
        <v>25</v>
      </c>
      <c r="D9" s="5" t="s">
        <v>26</v>
      </c>
      <c r="E9" s="5"/>
      <c r="F9" s="5" t="s">
        <v>27</v>
      </c>
      <c r="G9" s="5"/>
    </row>
    <row r="10" spans="1:8" ht="35.1" customHeight="1">
      <c r="A10" s="10"/>
      <c r="B10" s="10" t="s">
        <v>24</v>
      </c>
      <c r="C10" s="10" t="s">
        <v>25</v>
      </c>
      <c r="D10" s="11" t="s">
        <v>26</v>
      </c>
      <c r="E10" s="11"/>
      <c r="F10" s="11" t="s">
        <v>27</v>
      </c>
      <c r="G10" s="11"/>
    </row>
    <row r="11" spans="1:8" ht="35.1" customHeight="1">
      <c r="A11" s="4"/>
      <c r="B11" s="4" t="s">
        <v>24</v>
      </c>
      <c r="C11" s="4" t="s">
        <v>25</v>
      </c>
      <c r="D11" s="5" t="s">
        <v>26</v>
      </c>
      <c r="E11" s="5"/>
      <c r="F11" s="5" t="s">
        <v>27</v>
      </c>
      <c r="G11" s="5"/>
    </row>
    <row r="12" spans="1:8" ht="35.1" customHeight="1">
      <c r="A12" s="10"/>
      <c r="B12" s="10" t="s">
        <v>24</v>
      </c>
      <c r="C12" s="10" t="s">
        <v>25</v>
      </c>
      <c r="D12" s="11" t="s">
        <v>26</v>
      </c>
      <c r="E12" s="11"/>
      <c r="F12" s="11" t="s">
        <v>27</v>
      </c>
      <c r="G12" s="11"/>
    </row>
    <row r="13" spans="1:8" ht="35.1" customHeight="1">
      <c r="A13" s="4"/>
      <c r="B13" s="4" t="s">
        <v>24</v>
      </c>
      <c r="C13" s="4" t="s">
        <v>25</v>
      </c>
      <c r="D13" s="5" t="s">
        <v>26</v>
      </c>
      <c r="E13" s="5"/>
      <c r="F13" s="5" t="s">
        <v>27</v>
      </c>
      <c r="G13" s="5"/>
    </row>
    <row r="14" spans="1:8" ht="35.1" customHeight="1">
      <c r="A14" s="10"/>
      <c r="B14" s="10" t="s">
        <v>24</v>
      </c>
      <c r="C14" s="10" t="s">
        <v>25</v>
      </c>
      <c r="D14" s="11" t="s">
        <v>26</v>
      </c>
      <c r="E14" s="11"/>
      <c r="F14" s="11" t="s">
        <v>27</v>
      </c>
      <c r="G14" s="11"/>
    </row>
    <row r="15" spans="1:8" ht="35.1" customHeight="1">
      <c r="A15" s="4"/>
      <c r="B15" s="4" t="s">
        <v>24</v>
      </c>
      <c r="C15" s="4" t="s">
        <v>25</v>
      </c>
      <c r="D15" s="5" t="s">
        <v>26</v>
      </c>
      <c r="E15" s="5"/>
      <c r="F15" s="5" t="s">
        <v>27</v>
      </c>
      <c r="G15" s="5"/>
    </row>
    <row r="16" spans="1:8" ht="35.1" customHeight="1">
      <c r="A16" s="10"/>
      <c r="B16" s="10" t="s">
        <v>24</v>
      </c>
      <c r="C16" s="10" t="s">
        <v>25</v>
      </c>
      <c r="D16" s="11" t="s">
        <v>26</v>
      </c>
      <c r="E16" s="11"/>
      <c r="F16" s="11" t="s">
        <v>27</v>
      </c>
      <c r="G16" s="11"/>
    </row>
    <row r="17" spans="1:7" ht="35.1" customHeight="1">
      <c r="A17" s="4"/>
      <c r="B17" s="4" t="s">
        <v>24</v>
      </c>
      <c r="C17" s="4" t="s">
        <v>25</v>
      </c>
      <c r="D17" s="5" t="s">
        <v>26</v>
      </c>
      <c r="E17" s="5"/>
      <c r="F17" s="5" t="s">
        <v>27</v>
      </c>
      <c r="G17" s="5"/>
    </row>
    <row r="18" spans="1:7" ht="35.1" customHeight="1">
      <c r="A18" s="10"/>
      <c r="B18" s="10" t="s">
        <v>24</v>
      </c>
      <c r="C18" s="10" t="s">
        <v>25</v>
      </c>
      <c r="D18" s="11" t="s">
        <v>26</v>
      </c>
      <c r="E18" s="11"/>
      <c r="F18" s="11" t="s">
        <v>27</v>
      </c>
      <c r="G18" s="11"/>
    </row>
    <row r="19" spans="1:7" ht="35.1" customHeight="1">
      <c r="A19" s="4"/>
      <c r="B19" s="4" t="s">
        <v>24</v>
      </c>
      <c r="C19" s="4" t="s">
        <v>25</v>
      </c>
      <c r="D19" s="5" t="s">
        <v>26</v>
      </c>
      <c r="E19" s="5"/>
      <c r="F19" s="5" t="s">
        <v>27</v>
      </c>
      <c r="G19" s="5"/>
    </row>
    <row r="20" spans="1:7" ht="35.1" customHeight="1">
      <c r="A20" s="10"/>
      <c r="B20" s="10" t="s">
        <v>24</v>
      </c>
      <c r="C20" s="10" t="s">
        <v>25</v>
      </c>
      <c r="D20" s="11" t="s">
        <v>26</v>
      </c>
      <c r="E20" s="11"/>
      <c r="F20" s="11" t="s">
        <v>27</v>
      </c>
      <c r="G20" s="11"/>
    </row>
    <row r="21" spans="1:7" ht="35.1" customHeight="1">
      <c r="A21" s="4"/>
      <c r="B21" s="4" t="s">
        <v>24</v>
      </c>
      <c r="C21" s="4" t="s">
        <v>25</v>
      </c>
      <c r="D21" s="5" t="s">
        <v>26</v>
      </c>
      <c r="E21" s="5"/>
      <c r="F21" s="5" t="s">
        <v>27</v>
      </c>
      <c r="G21" s="5"/>
    </row>
    <row r="23" spans="1:7">
      <c r="A23" s="47" t="s">
        <v>28</v>
      </c>
      <c r="B23" s="37"/>
      <c r="C23" s="37"/>
      <c r="D23" s="37"/>
      <c r="E23" s="37"/>
      <c r="F23" s="37"/>
      <c r="G23" s="37"/>
    </row>
    <row r="24" spans="1:7">
      <c r="A24" s="44" t="s">
        <v>29</v>
      </c>
      <c r="B24" s="37"/>
      <c r="C24" s="37"/>
      <c r="D24" s="37"/>
      <c r="E24" s="37"/>
      <c r="F24" s="37"/>
      <c r="G24" s="37"/>
    </row>
    <row r="25" spans="1:7">
      <c r="A25" s="45" t="s">
        <v>30</v>
      </c>
      <c r="B25" s="37"/>
      <c r="C25" s="37"/>
      <c r="D25" s="37"/>
      <c r="E25" s="37"/>
      <c r="F25" s="37"/>
      <c r="G25" s="37"/>
    </row>
    <row r="26" spans="1:7">
      <c r="A26" s="43" t="s">
        <v>31</v>
      </c>
      <c r="B26" s="37"/>
      <c r="C26" s="37"/>
      <c r="D26" s="37"/>
      <c r="E26" s="37"/>
      <c r="F26" s="37"/>
      <c r="G26" s="37"/>
    </row>
    <row r="28" spans="1:7">
      <c r="A28" s="46" t="s">
        <v>32</v>
      </c>
      <c r="B28" s="37"/>
      <c r="C28" s="37"/>
      <c r="D28" s="37"/>
      <c r="E28" s="37"/>
      <c r="F28" s="37"/>
      <c r="G28" s="37"/>
    </row>
    <row r="29" spans="1:7">
      <c r="A29" s="38" t="s">
        <v>33</v>
      </c>
      <c r="B29" s="39"/>
      <c r="C29" s="39"/>
      <c r="D29" s="39"/>
      <c r="E29" s="39"/>
      <c r="F29" s="39"/>
      <c r="G29" s="40"/>
    </row>
    <row r="30" spans="1:7">
      <c r="A30" s="38" t="s">
        <v>34</v>
      </c>
      <c r="B30" s="39"/>
      <c r="C30" s="39"/>
      <c r="D30" s="39"/>
      <c r="E30" s="39"/>
      <c r="F30" s="39"/>
      <c r="G30" s="40"/>
    </row>
    <row r="31" spans="1:7">
      <c r="A31" s="38" t="s">
        <v>35</v>
      </c>
      <c r="B31" s="39"/>
      <c r="C31" s="39"/>
      <c r="D31" s="39"/>
      <c r="E31" s="39"/>
      <c r="F31" s="39"/>
      <c r="G31" s="40"/>
    </row>
    <row r="33" spans="1:1" ht="18" customHeight="1">
      <c r="A33" s="24" t="s">
        <v>36</v>
      </c>
    </row>
    <row r="34" spans="1:1" ht="16.5" customHeight="1">
      <c r="A34" s="25" t="s">
        <v>250</v>
      </c>
    </row>
    <row r="35" spans="1:1" ht="16.5" customHeight="1">
      <c r="A35" s="25" t="s">
        <v>37</v>
      </c>
    </row>
    <row r="36" spans="1:1" ht="16.5" customHeight="1">
      <c r="A36" s="25" t="s">
        <v>38</v>
      </c>
    </row>
    <row r="37" spans="1:1" ht="16.5" customHeight="1">
      <c r="A37" s="25" t="s">
        <v>39</v>
      </c>
    </row>
    <row r="38" spans="1:1" ht="16.5" customHeight="1">
      <c r="A38" s="25" t="s">
        <v>40</v>
      </c>
    </row>
    <row r="39" spans="1:1" ht="16.5" customHeight="1">
      <c r="A39" s="25" t="s">
        <v>41</v>
      </c>
    </row>
    <row r="40" spans="1:1" ht="16.5" customHeight="1">
      <c r="A40" s="25" t="s">
        <v>42</v>
      </c>
    </row>
    <row r="41" spans="1:1" ht="16.5" customHeight="1">
      <c r="A41" s="25" t="s">
        <v>43</v>
      </c>
    </row>
  </sheetData>
  <mergeCells count="11">
    <mergeCell ref="A1:H1"/>
    <mergeCell ref="A31:G31"/>
    <mergeCell ref="A2:H2"/>
    <mergeCell ref="A4:G4"/>
    <mergeCell ref="A26:G26"/>
    <mergeCell ref="A24:G24"/>
    <mergeCell ref="A30:G30"/>
    <mergeCell ref="A29:G29"/>
    <mergeCell ref="A25:G25"/>
    <mergeCell ref="A28:G28"/>
    <mergeCell ref="A23:G23"/>
  </mergeCells>
  <phoneticPr fontId="21"/>
  <conditionalFormatting sqref="F7:F30">
    <cfRule type="cellIs" dxfId="2" priority="1" operator="equal">
      <formula>"A"</formula>
    </cfRule>
    <cfRule type="cellIs" dxfId="1" priority="2" operator="equal">
      <formula>"B"</formula>
    </cfRule>
    <cfRule type="cellIs" dxfId="0" priority="3" operator="equal">
      <formula>"C"</formula>
    </cfRule>
  </conditionalFormatting>
  <dataValidations count="6">
    <dataValidation type="list" allowBlank="1" sqref="B5:B30" xr:uid="{00000000-0002-0000-0400-000000000000}">
      <formula1>"大,中,小"</formula1>
    </dataValidation>
    <dataValidation type="list" allowBlank="1" sqref="C5:C30" xr:uid="{00000000-0002-0000-0400-000001000000}">
      <formula1>"易,普通,難"</formula1>
    </dataValidation>
    <dataValidation type="list" allowBlank="1" sqref="D5:D30" xr:uid="{00000000-0002-0000-0400-000002000000}">
      <formula1>"高,中,低"</formula1>
    </dataValidation>
    <dataValidation type="list" allowBlank="1" sqref="F5:F30" xr:uid="{00000000-0002-0000-0400-000003000000}">
      <formula1>"A,B,C"</formula1>
    </dataValidation>
    <dataValidation type="list" allowBlank="1" sqref="E22:E30" xr:uid="{00000000-0002-0000-0400-000004000000}">
      <formula1>"省エネ,脱フロン,省力化,ものづくり,食品産業,新事業進出,−"</formula1>
    </dataValidation>
    <dataValidation type="list" allowBlank="1" sqref="E7:E21" xr:uid="{00000000-0002-0000-0400-000005000000}">
      <formula1>"省エネ,脱フロン,省力化/ものづくり,省力化,省力化/食品産業,新事業進出,農水省系,−"</formula1>
    </dataValidation>
  </dataValidations>
  <pageMargins left="0.75" right="0.75" top="1" bottom="1" header="0.5" footer="0.5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1F4A02C91340458D1641A01E59D85C" ma:contentTypeVersion="12" ma:contentTypeDescription="新しいドキュメントを作成します。" ma:contentTypeScope="" ma:versionID="d1e611a27c80fb5ee2189b2ea98e6bdd">
  <xsd:schema xmlns:xsd="http://www.w3.org/2001/XMLSchema" xmlns:xs="http://www.w3.org/2001/XMLSchema" xmlns:p="http://schemas.microsoft.com/office/2006/metadata/properties" xmlns:ns2="468d49d7-6321-4d43-b7b9-ab955c404267" xmlns:ns3="95c71671-069a-4c78-bf1a-892d83924227" targetNamespace="http://schemas.microsoft.com/office/2006/metadata/properties" ma:root="true" ma:fieldsID="ff175253270fb7a9f78d2c843d7eb046" ns2:_="" ns3:_="">
    <xsd:import namespace="468d49d7-6321-4d43-b7b9-ab955c404267"/>
    <xsd:import namespace="95c71671-069a-4c78-bf1a-892d839242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d49d7-6321-4d43-b7b9-ab955c4042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a07237-4939-4ece-b0c6-817e9b904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1671-069a-4c78-bf1a-892d8392422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a2efcdb-4e81-46f9-bfc1-fc63fcb3aaab}" ma:internalName="TaxCatchAll" ma:showField="CatchAllData" ma:web="95c71671-069a-4c78-bf1a-892d839242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8d49d7-6321-4d43-b7b9-ab955c404267">
      <Terms xmlns="http://schemas.microsoft.com/office/infopath/2007/PartnerControls"/>
    </lcf76f155ced4ddcb4097134ff3c332f>
    <TaxCatchAll xmlns="95c71671-069a-4c78-bf1a-892d8392422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0356A3-9B12-4E8C-AD1A-CED7F86C2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d49d7-6321-4d43-b7b9-ab955c404267"/>
    <ds:schemaRef ds:uri="95c71671-069a-4c78-bf1a-892d839242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8ADA8F-7F84-477E-90EA-CB71C4E8CF26}">
  <ds:schemaRefs>
    <ds:schemaRef ds:uri="http://schemas.microsoft.com/office/2006/metadata/properties"/>
    <ds:schemaRef ds:uri="http://schemas.microsoft.com/office/infopath/2007/PartnerControls"/>
    <ds:schemaRef ds:uri="468d49d7-6321-4d43-b7b9-ab955c404267"/>
    <ds:schemaRef ds:uri="95c71671-069a-4c78-bf1a-892d83924227"/>
  </ds:schemaRefs>
</ds:datastoreItem>
</file>

<file path=customXml/itemProps3.xml><?xml version="1.0" encoding="utf-8"?>
<ds:datastoreItem xmlns:ds="http://schemas.openxmlformats.org/officeDocument/2006/customXml" ds:itemID="{40D302DE-A3BC-4645-8078-A63B5E0D57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電気代シート</vt:lpstr>
      <vt:lpstr>人件費シート</vt:lpstr>
      <vt:lpstr>原材料シート</vt:lpstr>
      <vt:lpstr>補助金・投資候補シート</vt:lpstr>
      <vt:lpstr>優先度シート</vt:lpstr>
      <vt:lpstr>原材料シート!Print_Titles</vt:lpstr>
      <vt:lpstr>人件費シート!Print_Titles</vt:lpstr>
      <vt:lpstr>電気代シート!Print_Titles</vt:lpstr>
      <vt:lpstr>補助金・投資候補シート!Print_Titles</vt:lpstr>
      <vt:lpstr>優先度シート!Print_Titles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森 久芳</cp:lastModifiedBy>
  <dcterms:created xsi:type="dcterms:W3CDTF">2026-01-04T04:18:45Z</dcterms:created>
  <dcterms:modified xsi:type="dcterms:W3CDTF">2026-05-27T02:10:50Z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0x010100A61F4A02C91340458D1641A01E59D85C</vt:lpwstr>
  </property>
  <property fmtid="{D5CDD505-2E9C-101B-9397-08002B2CF9AE}" pid="3" name="MediaServiceImageTags">
    <vt:lpwstr/>
  </property>
</Properties>
</file>